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Detail" sheetId="1" r:id="rId1"/>
    <sheet name="4th July" sheetId="2" r:id="rId2"/>
    <sheet name="Sheet3" sheetId="3" r:id="rId3"/>
  </sheets>
  <definedNames>
    <definedName name="_xlnm.Print_Area" localSheetId="1">'4th July'!$A$1:$Y$62</definedName>
  </definedNames>
  <calcPr calcId="125725"/>
</workbook>
</file>

<file path=xl/calcChain.xml><?xml version="1.0" encoding="utf-8"?>
<calcChain xmlns="http://schemas.openxmlformats.org/spreadsheetml/2006/main">
  <c r="G4" i="1"/>
  <c r="H4"/>
  <c r="I4"/>
  <c r="J4"/>
  <c r="K4"/>
  <c r="G5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G29"/>
  <c r="H29"/>
  <c r="I29"/>
  <c r="J29"/>
  <c r="K29"/>
  <c r="G30"/>
  <c r="H30"/>
  <c r="I30"/>
  <c r="J30"/>
  <c r="K30"/>
  <c r="G31"/>
  <c r="H31"/>
  <c r="I31"/>
  <c r="J31"/>
  <c r="K31"/>
  <c r="G32"/>
  <c r="H32"/>
  <c r="I32"/>
  <c r="J32"/>
  <c r="K32"/>
  <c r="G33"/>
  <c r="H33"/>
  <c r="I33"/>
  <c r="J33"/>
  <c r="K33"/>
  <c r="G34"/>
  <c r="H34"/>
  <c r="I34"/>
  <c r="J34"/>
  <c r="K34"/>
  <c r="G35"/>
  <c r="H35"/>
  <c r="I35"/>
  <c r="J35"/>
  <c r="K35"/>
  <c r="G36"/>
  <c r="H36"/>
  <c r="I36"/>
  <c r="J36"/>
  <c r="K36"/>
  <c r="G37"/>
  <c r="H37"/>
  <c r="I37"/>
  <c r="J37"/>
  <c r="K37"/>
  <c r="G38"/>
  <c r="H38"/>
  <c r="I38"/>
  <c r="J38"/>
  <c r="K38"/>
  <c r="G39"/>
  <c r="H39"/>
  <c r="I39"/>
  <c r="J39"/>
  <c r="K39"/>
  <c r="G40"/>
  <c r="H40"/>
  <c r="I40"/>
  <c r="J40"/>
  <c r="K40"/>
  <c r="G41"/>
  <c r="H41"/>
  <c r="I41"/>
  <c r="J41"/>
  <c r="K41"/>
  <c r="G42"/>
  <c r="H42"/>
  <c r="I42"/>
  <c r="J42"/>
  <c r="K42"/>
  <c r="G43"/>
  <c r="H43"/>
  <c r="I43"/>
  <c r="J43"/>
  <c r="K43"/>
  <c r="G44"/>
  <c r="H44"/>
  <c r="I44"/>
  <c r="J44"/>
  <c r="K44"/>
  <c r="G45"/>
  <c r="H45"/>
  <c r="I45"/>
  <c r="J45"/>
  <c r="K45"/>
  <c r="G46"/>
  <c r="H46"/>
  <c r="I46"/>
  <c r="J46"/>
  <c r="K46"/>
  <c r="G47"/>
  <c r="H47"/>
  <c r="I47"/>
  <c r="J47"/>
  <c r="K47"/>
  <c r="G48"/>
  <c r="H48"/>
  <c r="I48"/>
  <c r="J48"/>
  <c r="K48"/>
  <c r="G49"/>
  <c r="H49"/>
  <c r="I49"/>
  <c r="J49"/>
  <c r="K49"/>
  <c r="G50"/>
  <c r="H50"/>
  <c r="I50"/>
  <c r="J50"/>
  <c r="K50"/>
  <c r="G51"/>
  <c r="H51"/>
  <c r="I51"/>
  <c r="J51"/>
  <c r="K51"/>
  <c r="G52"/>
  <c r="H52"/>
  <c r="I52"/>
  <c r="J52"/>
  <c r="K52"/>
  <c r="G53"/>
  <c r="H53"/>
  <c r="I53"/>
  <c r="J53"/>
  <c r="K53"/>
  <c r="G54"/>
  <c r="H54"/>
  <c r="I54"/>
  <c r="J54"/>
  <c r="K54"/>
  <c r="G55"/>
  <c r="H55"/>
  <c r="I55"/>
  <c r="J55"/>
  <c r="K55"/>
  <c r="G56"/>
  <c r="H56"/>
  <c r="I56"/>
  <c r="J56"/>
  <c r="K56"/>
  <c r="G57"/>
  <c r="H57"/>
  <c r="I57"/>
  <c r="J57"/>
  <c r="K57"/>
  <c r="G58"/>
  <c r="H58"/>
  <c r="I58"/>
  <c r="J58"/>
  <c r="K58"/>
  <c r="G59"/>
  <c r="H59"/>
  <c r="I59"/>
  <c r="J59"/>
  <c r="K59"/>
  <c r="G60"/>
  <c r="H60"/>
  <c r="I60"/>
  <c r="J60"/>
  <c r="K60"/>
  <c r="G61"/>
  <c r="H61"/>
  <c r="I61"/>
  <c r="J61"/>
  <c r="K61"/>
  <c r="G62"/>
  <c r="H62"/>
  <c r="I62"/>
  <c r="J62"/>
  <c r="K62"/>
  <c r="G63"/>
  <c r="H63"/>
  <c r="I63"/>
  <c r="J63"/>
  <c r="K63"/>
  <c r="G64"/>
  <c r="H64"/>
  <c r="I64"/>
  <c r="J64"/>
  <c r="K64"/>
  <c r="G65"/>
  <c r="H65"/>
  <c r="I65"/>
  <c r="J65"/>
  <c r="K65"/>
  <c r="G66"/>
  <c r="H66"/>
  <c r="I66"/>
  <c r="J66"/>
  <c r="K66"/>
  <c r="G67"/>
  <c r="H67"/>
  <c r="I67"/>
  <c r="J67"/>
  <c r="K67"/>
  <c r="G68"/>
  <c r="H68"/>
  <c r="I68"/>
  <c r="J68"/>
  <c r="K68"/>
  <c r="G69"/>
  <c r="H69"/>
  <c r="I69"/>
  <c r="J69"/>
  <c r="K69"/>
  <c r="G70"/>
  <c r="H70"/>
  <c r="I70"/>
  <c r="J70"/>
  <c r="K70"/>
  <c r="G71"/>
  <c r="H71"/>
  <c r="I71"/>
  <c r="J71"/>
  <c r="K71"/>
  <c r="G72"/>
  <c r="H72"/>
  <c r="I72"/>
  <c r="J72"/>
  <c r="K72"/>
  <c r="G73"/>
  <c r="H73"/>
  <c r="I73"/>
  <c r="J73"/>
  <c r="K73"/>
  <c r="G74"/>
  <c r="H74"/>
  <c r="I74"/>
  <c r="J74"/>
  <c r="K74"/>
  <c r="G75"/>
  <c r="H75"/>
  <c r="I75"/>
  <c r="J75"/>
  <c r="K75"/>
  <c r="G76"/>
  <c r="H76"/>
  <c r="I76"/>
  <c r="J76"/>
  <c r="K76"/>
  <c r="G77"/>
  <c r="H77"/>
  <c r="I77"/>
  <c r="J77"/>
  <c r="K77"/>
  <c r="G78"/>
  <c r="H78"/>
  <c r="I78"/>
  <c r="J78"/>
  <c r="K78"/>
  <c r="G79"/>
  <c r="H79"/>
  <c r="I79"/>
  <c r="J79"/>
  <c r="K79"/>
  <c r="G80"/>
  <c r="H80"/>
  <c r="I80"/>
  <c r="J80"/>
  <c r="K80"/>
  <c r="G81"/>
  <c r="H81"/>
  <c r="I81"/>
  <c r="J81"/>
  <c r="K81"/>
  <c r="G82"/>
  <c r="H82"/>
  <c r="I82"/>
  <c r="J82"/>
  <c r="K82"/>
  <c r="G83"/>
  <c r="H83"/>
  <c r="I83"/>
  <c r="J83"/>
  <c r="K83"/>
  <c r="G84"/>
  <c r="H84"/>
  <c r="I84"/>
  <c r="J84"/>
  <c r="K84"/>
  <c r="G85"/>
  <c r="H85"/>
  <c r="I85"/>
  <c r="J85"/>
  <c r="K85"/>
  <c r="G86"/>
  <c r="H86"/>
  <c r="I86"/>
  <c r="J86"/>
  <c r="K86"/>
  <c r="G87"/>
  <c r="H87"/>
  <c r="I87"/>
  <c r="J87"/>
  <c r="K87"/>
  <c r="G88"/>
  <c r="H88"/>
  <c r="I88"/>
  <c r="J88"/>
  <c r="K88"/>
  <c r="G89"/>
  <c r="H89"/>
  <c r="I89"/>
  <c r="J89"/>
  <c r="K89"/>
  <c r="J17"/>
  <c r="K17"/>
  <c r="G17"/>
  <c r="H17"/>
  <c r="I17"/>
  <c r="L5"/>
  <c r="M5"/>
  <c r="N5"/>
  <c r="O5"/>
  <c r="P5"/>
  <c r="L6"/>
  <c r="M6"/>
  <c r="N6"/>
  <c r="O6"/>
  <c r="P6"/>
  <c r="L7"/>
  <c r="M7"/>
  <c r="N7"/>
  <c r="O7"/>
  <c r="P7"/>
  <c r="L8"/>
  <c r="M8"/>
  <c r="N8"/>
  <c r="O8"/>
  <c r="P8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M4"/>
  <c r="N4"/>
  <c r="O4"/>
  <c r="P4"/>
  <c r="L4"/>
  <c r="E79"/>
  <c r="E24"/>
  <c r="E15"/>
  <c r="E80"/>
  <c r="E55"/>
  <c r="E62"/>
  <c r="E61"/>
  <c r="E59"/>
  <c r="E89"/>
  <c r="E47"/>
  <c r="E7"/>
  <c r="E57"/>
  <c r="E66"/>
  <c r="E87"/>
  <c r="E86"/>
  <c r="E64"/>
  <c r="E39"/>
  <c r="E88"/>
  <c r="E76"/>
  <c r="E77"/>
  <c r="E42"/>
  <c r="E52"/>
  <c r="E81"/>
  <c r="E25"/>
  <c r="E74"/>
  <c r="E68"/>
  <c r="E28"/>
  <c r="E78"/>
  <c r="E37"/>
  <c r="E14"/>
  <c r="E38"/>
  <c r="E43"/>
  <c r="E75"/>
  <c r="E73"/>
  <c r="E46"/>
  <c r="E67"/>
  <c r="E49"/>
  <c r="E44"/>
  <c r="E48"/>
  <c r="E82"/>
  <c r="E63"/>
  <c r="E69"/>
  <c r="E56"/>
  <c r="E41"/>
  <c r="E83"/>
  <c r="E58"/>
  <c r="E60"/>
  <c r="E50"/>
  <c r="E84"/>
  <c r="E85"/>
  <c r="E40"/>
  <c r="E72"/>
  <c r="E53"/>
  <c r="E70"/>
  <c r="E71"/>
  <c r="E54"/>
  <c r="E65"/>
  <c r="E45"/>
  <c r="E51"/>
  <c r="E8"/>
  <c r="E13"/>
  <c r="E18"/>
  <c r="E12"/>
  <c r="E20"/>
  <c r="E6"/>
  <c r="E29"/>
  <c r="E34"/>
  <c r="E21"/>
  <c r="E4"/>
  <c r="E26"/>
  <c r="E32"/>
  <c r="E19"/>
  <c r="E30"/>
  <c r="E22"/>
  <c r="E5"/>
  <c r="E27"/>
  <c r="E23"/>
  <c r="E11"/>
  <c r="E17"/>
  <c r="E31"/>
  <c r="E9"/>
  <c r="E16"/>
  <c r="E10"/>
  <c r="E33"/>
</calcChain>
</file>

<file path=xl/sharedStrings.xml><?xml version="1.0" encoding="utf-8"?>
<sst xmlns="http://schemas.openxmlformats.org/spreadsheetml/2006/main" count="860" uniqueCount="180">
  <si>
    <t>Lucy</t>
  </si>
  <si>
    <t>Williams</t>
  </si>
  <si>
    <t>George</t>
  </si>
  <si>
    <t>Cameron</t>
  </si>
  <si>
    <t>Alfred</t>
  </si>
  <si>
    <t>Kemp</t>
  </si>
  <si>
    <t>Charlie</t>
  </si>
  <si>
    <t>Henry</t>
  </si>
  <si>
    <t>Waite</t>
  </si>
  <si>
    <t>Rosamund</t>
  </si>
  <si>
    <t>Jorja</t>
  </si>
  <si>
    <t>Cousins</t>
  </si>
  <si>
    <t>Maisie</t>
  </si>
  <si>
    <t>Ray</t>
  </si>
  <si>
    <t>Lily</t>
  </si>
  <si>
    <t>Singleton</t>
  </si>
  <si>
    <t>Amelia</t>
  </si>
  <si>
    <t>Barclay</t>
  </si>
  <si>
    <t>Emily</t>
  </si>
  <si>
    <t>Pollard</t>
  </si>
  <si>
    <t>Jennifer</t>
  </si>
  <si>
    <t>Jacob</t>
  </si>
  <si>
    <t>Streets</t>
  </si>
  <si>
    <t>Harry</t>
  </si>
  <si>
    <t>Leijsson</t>
  </si>
  <si>
    <t>Joshua</t>
  </si>
  <si>
    <t>Wilkinson</t>
  </si>
  <si>
    <t>Abigail</t>
  </si>
  <si>
    <t>Robinson</t>
  </si>
  <si>
    <t>Armstrong</t>
  </si>
  <si>
    <t>Lilly</t>
  </si>
  <si>
    <t>Plaxton</t>
  </si>
  <si>
    <t>Woody</t>
  </si>
  <si>
    <t>Smith</t>
  </si>
  <si>
    <t>William</t>
  </si>
  <si>
    <t>Birkett</t>
  </si>
  <si>
    <t>Sophie</t>
  </si>
  <si>
    <t>Will</t>
  </si>
  <si>
    <t>Gearing</t>
  </si>
  <si>
    <t>Lawler</t>
  </si>
  <si>
    <t>Orla</t>
  </si>
  <si>
    <t>Goodchild</t>
  </si>
  <si>
    <t>Noah</t>
  </si>
  <si>
    <t>Brown</t>
  </si>
  <si>
    <t>Name</t>
  </si>
  <si>
    <t>Surname</t>
  </si>
  <si>
    <t>Breast</t>
  </si>
  <si>
    <t>Back</t>
  </si>
  <si>
    <t>Free</t>
  </si>
  <si>
    <t>Fly</t>
  </si>
  <si>
    <t>IM</t>
  </si>
  <si>
    <t>Joe</t>
  </si>
  <si>
    <t>Deacon</t>
  </si>
  <si>
    <t>Jack</t>
  </si>
  <si>
    <t>Buckley</t>
  </si>
  <si>
    <t>Curtis</t>
  </si>
  <si>
    <t>Lack</t>
  </si>
  <si>
    <t>Alex</t>
  </si>
  <si>
    <t>Dunn</t>
  </si>
  <si>
    <t>Sam</t>
  </si>
  <si>
    <t>Lund</t>
  </si>
  <si>
    <t>Dockar</t>
  </si>
  <si>
    <t>Moaby</t>
  </si>
  <si>
    <t>Alice</t>
  </si>
  <si>
    <t>Bellwood</t>
  </si>
  <si>
    <t>Harvey</t>
  </si>
  <si>
    <t>Isabella</t>
  </si>
  <si>
    <t>Stringer</t>
  </si>
  <si>
    <t>Roisin</t>
  </si>
  <si>
    <t>Cooper</t>
  </si>
  <si>
    <t>Dillan</t>
  </si>
  <si>
    <t>Jones</t>
  </si>
  <si>
    <t>Hinchliffe</t>
  </si>
  <si>
    <t>Matthew</t>
  </si>
  <si>
    <t>Evie</t>
  </si>
  <si>
    <t>Bowman</t>
  </si>
  <si>
    <t>Joseph</t>
  </si>
  <si>
    <t>Greenhaugh</t>
  </si>
  <si>
    <t>Ben</t>
  </si>
  <si>
    <t>Lodge</t>
  </si>
  <si>
    <t>Violet</t>
  </si>
  <si>
    <t>Ethan</t>
  </si>
  <si>
    <t>Claasen</t>
  </si>
  <si>
    <t>Evelyn</t>
  </si>
  <si>
    <t>Gabriel</t>
  </si>
  <si>
    <t>Sophia</t>
  </si>
  <si>
    <t>Lawlor</t>
  </si>
  <si>
    <t>Elliot</t>
  </si>
  <si>
    <t>O'Conner</t>
  </si>
  <si>
    <t>Rigby</t>
  </si>
  <si>
    <t>Elliott</t>
  </si>
  <si>
    <t>Maisy</t>
  </si>
  <si>
    <t>Baggs</t>
  </si>
  <si>
    <t>4th Jul</t>
  </si>
  <si>
    <t>26th Jan</t>
  </si>
  <si>
    <t>DOB</t>
  </si>
  <si>
    <t>Millie</t>
  </si>
  <si>
    <t>Adams</t>
  </si>
  <si>
    <t>Ritchie</t>
  </si>
  <si>
    <t>Pippa</t>
  </si>
  <si>
    <t>DQ (FS)</t>
  </si>
  <si>
    <t>Oliver</t>
  </si>
  <si>
    <t>Boyd</t>
  </si>
  <si>
    <t>Grace</t>
  </si>
  <si>
    <t>DQ (FF)</t>
  </si>
  <si>
    <t>Josh</t>
  </si>
  <si>
    <t>Hawkins</t>
  </si>
  <si>
    <t>DQ (1HT)</t>
  </si>
  <si>
    <t>DQ (F)</t>
  </si>
  <si>
    <t>Churnine</t>
  </si>
  <si>
    <t>Rowan</t>
  </si>
  <si>
    <t>Jenkinson</t>
  </si>
  <si>
    <t>DQ (K)</t>
  </si>
  <si>
    <t>Lizzie</t>
  </si>
  <si>
    <t>Improvement</t>
  </si>
  <si>
    <t>Best</t>
  </si>
  <si>
    <t>DD (1HF)</t>
  </si>
  <si>
    <t>G/B</t>
  </si>
  <si>
    <t>B</t>
  </si>
  <si>
    <t>G</t>
  </si>
  <si>
    <t>1L</t>
  </si>
  <si>
    <t>Distance</t>
  </si>
  <si>
    <t>Warman</t>
  </si>
  <si>
    <t>2L</t>
  </si>
  <si>
    <t/>
  </si>
  <si>
    <t>Amelia Barclay</t>
  </si>
  <si>
    <t>Oliver Boyd</t>
  </si>
  <si>
    <t>Noah Brown</t>
  </si>
  <si>
    <t>Will Gearing</t>
  </si>
  <si>
    <t>Jennifer Greenhaugh</t>
  </si>
  <si>
    <t>Lizzie Greenhaugh</t>
  </si>
  <si>
    <t>Alfred Kemp</t>
  </si>
  <si>
    <t>Rosamund Kemp</t>
  </si>
  <si>
    <t>Harry Leijsson</t>
  </si>
  <si>
    <t>Sophie Leijsson</t>
  </si>
  <si>
    <t>Lilly Plaxton</t>
  </si>
  <si>
    <t>Harry Ritchie</t>
  </si>
  <si>
    <t>Sam Ritchie</t>
  </si>
  <si>
    <t>Abigail Robinson</t>
  </si>
  <si>
    <t>Lily Singleton</t>
  </si>
  <si>
    <t>Pippa Singleton</t>
  </si>
  <si>
    <t>Henry Waite</t>
  </si>
  <si>
    <t>Lucy Williams</t>
  </si>
  <si>
    <t>Harry Warman</t>
  </si>
  <si>
    <t>Millie Adams</t>
  </si>
  <si>
    <t>Elliott Brown</t>
  </si>
  <si>
    <t>Evelyn Brown</t>
  </si>
  <si>
    <t>Sam Buckley</t>
  </si>
  <si>
    <t>Ethan Claasen</t>
  </si>
  <si>
    <t>Gabriel Claasen</t>
  </si>
  <si>
    <t>Roisin Cooper</t>
  </si>
  <si>
    <t>Jack Dockar</t>
  </si>
  <si>
    <t>Alex Dunn</t>
  </si>
  <si>
    <t>Joseph Greenhaugh</t>
  </si>
  <si>
    <t>Joe Hawkins</t>
  </si>
  <si>
    <t>Rowan Jenkinson</t>
  </si>
  <si>
    <t>Dillan Jones</t>
  </si>
  <si>
    <t>Violet Kemp</t>
  </si>
  <si>
    <t>Amelia Lack</t>
  </si>
  <si>
    <t>Curtis Lack</t>
  </si>
  <si>
    <t>Harry Lawlor</t>
  </si>
  <si>
    <t>Jack Moaby</t>
  </si>
  <si>
    <t>Lily Plaxton</t>
  </si>
  <si>
    <t>Joe Rigby</t>
  </si>
  <si>
    <t>Grace Ritchie</t>
  </si>
  <si>
    <t>Evie Robinson</t>
  </si>
  <si>
    <t>Harry Smith</t>
  </si>
  <si>
    <t>Matthew Smith</t>
  </si>
  <si>
    <t>Isabella Stringer</t>
  </si>
  <si>
    <t>Harvey Waite</t>
  </si>
  <si>
    <t>Josh Wilkinson</t>
  </si>
  <si>
    <t>Time Trial Results 4th July</t>
  </si>
  <si>
    <t>Key of DQ's</t>
  </si>
  <si>
    <t>Finish</t>
  </si>
  <si>
    <t>1 Handed Touch</t>
  </si>
  <si>
    <t>False Start</t>
  </si>
  <si>
    <t>Illegal Kick</t>
  </si>
  <si>
    <t>1 Handed Finish</t>
  </si>
  <si>
    <t>Front Finish</t>
  </si>
  <si>
    <t>DQ (1HF)</t>
  </si>
</sst>
</file>

<file path=xl/styles.xml><?xml version="1.0" encoding="utf-8"?>
<styleSheet xmlns="http://schemas.openxmlformats.org/spreadsheetml/2006/main">
  <numFmts count="1">
    <numFmt numFmtId="164" formatCode="mm:ss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7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7" xfId="0" applyFont="1" applyBorder="1" applyAlignment="1"/>
    <xf numFmtId="0" fontId="1" fillId="0" borderId="6" xfId="0" applyFont="1" applyBorder="1" applyAlignment="1"/>
    <xf numFmtId="164" fontId="0" fillId="0" borderId="7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2" borderId="7" xfId="0" applyNumberFormat="1" applyFill="1" applyBorder="1"/>
    <xf numFmtId="0" fontId="2" fillId="0" borderId="4" xfId="0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164" fontId="0" fillId="6" borderId="7" xfId="0" applyNumberFormat="1" applyFill="1" applyBorder="1"/>
    <xf numFmtId="164" fontId="0" fillId="7" borderId="7" xfId="0" applyNumberFormat="1" applyFill="1" applyBorder="1"/>
    <xf numFmtId="164" fontId="0" fillId="3" borderId="7" xfId="0" applyNumberFormat="1" applyFill="1" applyBorder="1"/>
    <xf numFmtId="164" fontId="0" fillId="5" borderId="7" xfId="0" applyNumberFormat="1" applyFill="1" applyBorder="1"/>
    <xf numFmtId="0" fontId="0" fillId="6" borderId="0" xfId="0" applyFill="1"/>
    <xf numFmtId="164" fontId="0" fillId="8" borderId="7" xfId="0" applyNumberFormat="1" applyFill="1" applyBorder="1"/>
    <xf numFmtId="0" fontId="0" fillId="0" borderId="9" xfId="0" applyBorder="1" applyAlignment="1">
      <alignment wrapText="1"/>
    </xf>
    <xf numFmtId="0" fontId="2" fillId="0" borderId="0" xfId="0" applyFont="1"/>
    <xf numFmtId="0" fontId="0" fillId="0" borderId="0" xfId="0" applyFill="1"/>
    <xf numFmtId="164" fontId="0" fillId="0" borderId="7" xfId="0" applyNumberFormat="1" applyFill="1" applyBorder="1"/>
    <xf numFmtId="164" fontId="0" fillId="0" borderId="8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0" fontId="0" fillId="0" borderId="7" xfId="0" applyFill="1" applyBorder="1"/>
    <xf numFmtId="0" fontId="1" fillId="0" borderId="8" xfId="0" applyFont="1" applyBorder="1" applyAlignment="1"/>
    <xf numFmtId="0" fontId="1" fillId="0" borderId="8" xfId="0" applyFont="1" applyFill="1" applyBorder="1" applyAlignment="1"/>
    <xf numFmtId="164" fontId="0" fillId="0" borderId="11" xfId="0" applyNumberFormat="1" applyFill="1" applyBorder="1"/>
    <xf numFmtId="0" fontId="0" fillId="0" borderId="11" xfId="0" applyFill="1" applyBorder="1"/>
    <xf numFmtId="0" fontId="0" fillId="3" borderId="0" xfId="0" applyFill="1" applyBorder="1"/>
    <xf numFmtId="0" fontId="0" fillId="4" borderId="0" xfId="0" applyFill="1" applyBorder="1"/>
    <xf numFmtId="164" fontId="0" fillId="5" borderId="0" xfId="0" applyNumberFormat="1" applyFill="1" applyBorder="1"/>
    <xf numFmtId="0" fontId="0" fillId="6" borderId="0" xfId="0" applyFill="1" applyBorder="1"/>
    <xf numFmtId="164" fontId="0" fillId="7" borderId="0" xfId="0" applyNumberFormat="1" applyFill="1" applyBorder="1"/>
    <xf numFmtId="164" fontId="0" fillId="8" borderId="0" xfId="0" applyNumberFormat="1" applyFill="1" applyBorder="1"/>
    <xf numFmtId="0" fontId="0" fillId="0" borderId="0" xfId="0" applyBorder="1"/>
    <xf numFmtId="0" fontId="0" fillId="0" borderId="11" xfId="0" applyFill="1" applyBorder="1" applyAlignment="1">
      <alignment wrapText="1"/>
    </xf>
    <xf numFmtId="164" fontId="0" fillId="0" borderId="12" xfId="0" applyNumberFormat="1" applyFill="1" applyBorder="1"/>
    <xf numFmtId="164" fontId="0" fillId="0" borderId="11" xfId="0" applyNumberFormat="1" applyBorder="1"/>
    <xf numFmtId="0" fontId="0" fillId="0" borderId="6" xfId="0" applyBorder="1"/>
    <xf numFmtId="164" fontId="0" fillId="0" borderId="6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9"/>
  <sheetViews>
    <sheetView workbookViewId="0">
      <pane xSplit="5" ySplit="3" topLeftCell="F78" activePane="bottomRight" state="frozen"/>
      <selection pane="topRight" activeCell="D1" sqref="D1"/>
      <selection pane="bottomLeft" activeCell="A4" sqref="A4"/>
      <selection pane="bottomRight" activeCell="A104" sqref="A104:A109"/>
    </sheetView>
  </sheetViews>
  <sheetFormatPr defaultRowHeight="15"/>
  <cols>
    <col min="3" max="3" width="4.28515625" bestFit="1" customWidth="1"/>
    <col min="5" max="5" width="17.5703125" bestFit="1" customWidth="1"/>
    <col min="7" max="7" width="11.7109375" customWidth="1"/>
    <col min="18" max="18" width="10.140625" bestFit="1" customWidth="1"/>
  </cols>
  <sheetData>
    <row r="2" spans="1:26">
      <c r="G2" s="51" t="s">
        <v>114</v>
      </c>
      <c r="H2" s="52"/>
      <c r="I2" s="52"/>
      <c r="J2" s="52"/>
      <c r="K2" s="53"/>
      <c r="L2" s="14" t="s">
        <v>115</v>
      </c>
      <c r="M2" s="14" t="s">
        <v>115</v>
      </c>
      <c r="N2" s="14" t="s">
        <v>115</v>
      </c>
      <c r="O2" s="14" t="s">
        <v>115</v>
      </c>
      <c r="P2" s="14" t="s">
        <v>115</v>
      </c>
      <c r="Q2" s="23" t="s">
        <v>93</v>
      </c>
      <c r="R2" s="23" t="s">
        <v>93</v>
      </c>
      <c r="S2" s="23" t="s">
        <v>93</v>
      </c>
      <c r="T2" s="23" t="s">
        <v>93</v>
      </c>
      <c r="U2" s="23" t="s">
        <v>93</v>
      </c>
      <c r="V2" s="51" t="s">
        <v>94</v>
      </c>
      <c r="W2" s="52"/>
      <c r="X2" s="52"/>
      <c r="Y2" s="52"/>
      <c r="Z2" s="53"/>
    </row>
    <row r="3" spans="1:26">
      <c r="A3" s="2" t="s">
        <v>44</v>
      </c>
      <c r="B3" s="2" t="s">
        <v>45</v>
      </c>
      <c r="C3" s="2" t="s">
        <v>117</v>
      </c>
      <c r="D3" s="2" t="s">
        <v>121</v>
      </c>
      <c r="E3" s="2" t="s">
        <v>44</v>
      </c>
      <c r="F3" s="2" t="s">
        <v>95</v>
      </c>
      <c r="G3" s="1" t="s">
        <v>47</v>
      </c>
      <c r="H3" s="2" t="s">
        <v>46</v>
      </c>
      <c r="I3" s="2" t="s">
        <v>48</v>
      </c>
      <c r="J3" s="2" t="s">
        <v>49</v>
      </c>
      <c r="K3" s="2" t="s">
        <v>50</v>
      </c>
      <c r="L3" s="2" t="s">
        <v>47</v>
      </c>
      <c r="M3" s="2" t="s">
        <v>46</v>
      </c>
      <c r="N3" s="2" t="s">
        <v>48</v>
      </c>
      <c r="O3" s="2" t="s">
        <v>49</v>
      </c>
      <c r="P3" s="2" t="s">
        <v>50</v>
      </c>
      <c r="Q3" s="2" t="s">
        <v>47</v>
      </c>
      <c r="R3" s="2" t="s">
        <v>46</v>
      </c>
      <c r="S3" s="2" t="s">
        <v>48</v>
      </c>
      <c r="T3" s="2" t="s">
        <v>49</v>
      </c>
      <c r="U3" s="2" t="s">
        <v>50</v>
      </c>
      <c r="V3" s="1" t="s">
        <v>47</v>
      </c>
      <c r="W3" s="2" t="s">
        <v>46</v>
      </c>
      <c r="X3" s="2" t="s">
        <v>48</v>
      </c>
      <c r="Y3" s="2" t="s">
        <v>49</v>
      </c>
      <c r="Z3" s="2" t="s">
        <v>50</v>
      </c>
    </row>
    <row r="4" spans="1:26">
      <c r="A4" s="9" t="s">
        <v>23</v>
      </c>
      <c r="B4" s="9" t="s">
        <v>29</v>
      </c>
      <c r="C4" s="9" t="s">
        <v>118</v>
      </c>
      <c r="D4" s="9" t="s">
        <v>120</v>
      </c>
      <c r="E4" s="3" t="str">
        <f t="shared" ref="E4:E34" si="0">+A4&amp;" "&amp;B4</f>
        <v>Harry Armstrong</v>
      </c>
      <c r="F4" s="6"/>
      <c r="G4" s="10" t="str">
        <f t="shared" ref="G4:G16" si="1">IF(Q4=L4,IF((V4-Q4)&gt;0,(V4-Q4),""),"")</f>
        <v/>
      </c>
      <c r="H4" s="10" t="str">
        <f t="shared" ref="H4:H16" si="2">IF(R4=M4,IF((W4-R4)&gt;0,(W4-R4),""),"")</f>
        <v/>
      </c>
      <c r="I4" s="10" t="str">
        <f t="shared" ref="I4:I16" si="3">IF(S4=N4,IF((X4-S4)&gt;0,(X4-S4),""),"")</f>
        <v/>
      </c>
      <c r="J4" s="10" t="str">
        <f t="shared" ref="J4:J16" si="4">IF(T4=O4,IF((Y4-T4)&gt;0,(Y4-T4),""),"")</f>
        <v/>
      </c>
      <c r="K4" s="10" t="str">
        <f t="shared" ref="K4:K16" si="5">IF(U4=P4,IF((Z4-U4)&gt;0,(Z4-U4),""),"")</f>
        <v/>
      </c>
      <c r="L4" s="10">
        <f>MIN(Q4,V4)</f>
        <v>3.6979166666666665E-4</v>
      </c>
      <c r="M4" s="10">
        <f t="shared" ref="M4:P4" si="6">MIN(R4,W4)</f>
        <v>3.7060185185185194E-4</v>
      </c>
      <c r="N4" s="10">
        <f t="shared" si="6"/>
        <v>2.4166666666666664E-4</v>
      </c>
      <c r="O4" s="10">
        <f t="shared" si="6"/>
        <v>0</v>
      </c>
      <c r="P4" s="10">
        <f t="shared" si="6"/>
        <v>0</v>
      </c>
      <c r="Q4" s="11"/>
      <c r="R4" s="11"/>
      <c r="S4" s="11"/>
      <c r="T4" s="11"/>
      <c r="U4" s="11"/>
      <c r="V4" s="11">
        <v>3.6979166666666665E-4</v>
      </c>
      <c r="W4" s="11">
        <v>3.7060185185185194E-4</v>
      </c>
      <c r="X4" s="11">
        <v>2.4166666666666664E-4</v>
      </c>
      <c r="Y4" s="11">
        <v>0</v>
      </c>
      <c r="Z4" s="11">
        <v>0</v>
      </c>
    </row>
    <row r="5" spans="1:26">
      <c r="A5" s="5" t="s">
        <v>16</v>
      </c>
      <c r="B5" s="5" t="s">
        <v>17</v>
      </c>
      <c r="C5" s="5" t="s">
        <v>119</v>
      </c>
      <c r="D5" s="5" t="s">
        <v>120</v>
      </c>
      <c r="E5" s="4" t="str">
        <f t="shared" si="0"/>
        <v>Amelia Barclay</v>
      </c>
      <c r="F5" s="6"/>
      <c r="G5" s="10" t="str">
        <f t="shared" si="1"/>
        <v/>
      </c>
      <c r="H5" s="10" t="str">
        <f t="shared" si="2"/>
        <v/>
      </c>
      <c r="I5" s="10" t="str">
        <f t="shared" si="3"/>
        <v/>
      </c>
      <c r="J5" s="10" t="str">
        <f t="shared" si="4"/>
        <v/>
      </c>
      <c r="K5" s="10" t="str">
        <f t="shared" si="5"/>
        <v/>
      </c>
      <c r="L5" s="10">
        <f t="shared" ref="L5:L68" si="7">MIN(Q5,V5)</f>
        <v>3.3784722222222224E-4</v>
      </c>
      <c r="M5" s="10">
        <f t="shared" ref="M5:M68" si="8">MIN(R5,W5)</f>
        <v>4.1898148148148155E-4</v>
      </c>
      <c r="N5" s="10">
        <f t="shared" ref="N5:N68" si="9">MIN(S5,X5)</f>
        <v>3.2789351851851854E-4</v>
      </c>
      <c r="O5" s="10">
        <f t="shared" ref="O5:O68" si="10">MIN(T5,Y5)</f>
        <v>3.7800925925925919E-4</v>
      </c>
      <c r="P5" s="10">
        <f t="shared" ref="P5:P68" si="11">MIN(U5,Z5)</f>
        <v>1.7961805555555554E-3</v>
      </c>
      <c r="Q5" s="10"/>
      <c r="R5" s="10"/>
      <c r="S5" s="10"/>
      <c r="T5" s="10"/>
      <c r="U5" s="10"/>
      <c r="V5" s="10">
        <v>3.3784722222222224E-4</v>
      </c>
      <c r="W5" s="10">
        <v>4.1898148148148155E-4</v>
      </c>
      <c r="X5" s="10">
        <v>3.2789351851851854E-4</v>
      </c>
      <c r="Y5" s="10">
        <v>3.7800925925925919E-4</v>
      </c>
      <c r="Z5" s="10">
        <v>1.7961805555555554E-3</v>
      </c>
    </row>
    <row r="6" spans="1:26">
      <c r="A6" s="5" t="s">
        <v>34</v>
      </c>
      <c r="B6" s="5" t="s">
        <v>35</v>
      </c>
      <c r="C6" s="5" t="s">
        <v>118</v>
      </c>
      <c r="D6" s="5" t="s">
        <v>120</v>
      </c>
      <c r="E6" s="4" t="str">
        <f t="shared" si="0"/>
        <v>William Birkett</v>
      </c>
      <c r="F6" s="6"/>
      <c r="G6" s="10" t="str">
        <f t="shared" si="1"/>
        <v/>
      </c>
      <c r="H6" s="10" t="str">
        <f t="shared" si="2"/>
        <v/>
      </c>
      <c r="I6" s="10" t="str">
        <f t="shared" si="3"/>
        <v/>
      </c>
      <c r="J6" s="10" t="str">
        <f t="shared" si="4"/>
        <v/>
      </c>
      <c r="K6" s="10" t="str">
        <f t="shared" si="5"/>
        <v/>
      </c>
      <c r="L6" s="10">
        <f t="shared" si="7"/>
        <v>4.3657407407407403E-4</v>
      </c>
      <c r="M6" s="10">
        <f t="shared" si="8"/>
        <v>4.0462962962962962E-4</v>
      </c>
      <c r="N6" s="10">
        <f t="shared" si="9"/>
        <v>3.6712962962962958E-4</v>
      </c>
      <c r="O6" s="10">
        <f t="shared" si="10"/>
        <v>0</v>
      </c>
      <c r="P6" s="10">
        <f t="shared" si="11"/>
        <v>0</v>
      </c>
      <c r="Q6" s="10"/>
      <c r="R6" s="10"/>
      <c r="S6" s="10"/>
      <c r="T6" s="10"/>
      <c r="U6" s="10"/>
      <c r="V6" s="10">
        <v>4.3657407407407403E-4</v>
      </c>
      <c r="W6" s="10">
        <v>4.0462962962962962E-4</v>
      </c>
      <c r="X6" s="10">
        <v>3.6712962962962958E-4</v>
      </c>
      <c r="Y6" s="10">
        <v>0</v>
      </c>
      <c r="Z6" s="10">
        <v>0</v>
      </c>
    </row>
    <row r="7" spans="1:26">
      <c r="A7" s="5" t="s">
        <v>101</v>
      </c>
      <c r="B7" s="5" t="s">
        <v>102</v>
      </c>
      <c r="C7" s="5" t="s">
        <v>118</v>
      </c>
      <c r="D7" s="5" t="s">
        <v>120</v>
      </c>
      <c r="E7" s="4" t="str">
        <f t="shared" si="0"/>
        <v>Oliver Boyd</v>
      </c>
      <c r="F7" s="6"/>
      <c r="G7" s="10" t="str">
        <f t="shared" si="1"/>
        <v/>
      </c>
      <c r="H7" s="10" t="str">
        <f t="shared" si="2"/>
        <v/>
      </c>
      <c r="I7" s="10" t="str">
        <f t="shared" si="3"/>
        <v/>
      </c>
      <c r="J7" s="10" t="str">
        <f t="shared" si="4"/>
        <v/>
      </c>
      <c r="K7" s="10" t="str">
        <f t="shared" si="5"/>
        <v/>
      </c>
      <c r="L7" s="10">
        <f t="shared" si="7"/>
        <v>0</v>
      </c>
      <c r="M7" s="10">
        <f t="shared" si="8"/>
        <v>0</v>
      </c>
      <c r="N7" s="10">
        <f t="shared" si="9"/>
        <v>4.5011574074074073E-4</v>
      </c>
      <c r="O7" s="10">
        <f t="shared" si="10"/>
        <v>0</v>
      </c>
      <c r="P7" s="10">
        <f t="shared" si="11"/>
        <v>0</v>
      </c>
      <c r="Q7" s="10"/>
      <c r="R7" s="19"/>
      <c r="S7" s="10">
        <v>4.5011574074074073E-4</v>
      </c>
      <c r="T7" s="10"/>
      <c r="U7" s="10"/>
      <c r="V7" s="6"/>
      <c r="W7" s="6"/>
      <c r="X7" s="6"/>
      <c r="Y7" s="6"/>
      <c r="Z7" s="6"/>
    </row>
    <row r="8" spans="1:26">
      <c r="A8" s="5" t="s">
        <v>42</v>
      </c>
      <c r="B8" s="5" t="s">
        <v>43</v>
      </c>
      <c r="C8" s="5" t="s">
        <v>118</v>
      </c>
      <c r="D8" s="5" t="s">
        <v>120</v>
      </c>
      <c r="E8" s="4" t="str">
        <f t="shared" si="0"/>
        <v>Noah Brown</v>
      </c>
      <c r="F8" s="6"/>
      <c r="G8" s="10" t="str">
        <f t="shared" si="1"/>
        <v/>
      </c>
      <c r="H8" s="10" t="str">
        <f t="shared" si="2"/>
        <v/>
      </c>
      <c r="I8" s="10" t="str">
        <f t="shared" si="3"/>
        <v/>
      </c>
      <c r="J8" s="10" t="str">
        <f t="shared" si="4"/>
        <v/>
      </c>
      <c r="K8" s="10" t="str">
        <f t="shared" si="5"/>
        <v/>
      </c>
      <c r="L8" s="10">
        <f t="shared" si="7"/>
        <v>4.2557870370370368E-4</v>
      </c>
      <c r="M8" s="10">
        <f t="shared" si="8"/>
        <v>4.4803240740740741E-4</v>
      </c>
      <c r="N8" s="10">
        <f t="shared" si="9"/>
        <v>4.4884259259259253E-4</v>
      </c>
      <c r="O8" s="10">
        <f t="shared" si="10"/>
        <v>0</v>
      </c>
      <c r="P8" s="10">
        <f t="shared" si="11"/>
        <v>0</v>
      </c>
      <c r="Q8" s="10">
        <v>5.3310185185185188E-4</v>
      </c>
      <c r="R8" s="10">
        <v>5.2696759259259266E-4</v>
      </c>
      <c r="S8" s="10">
        <v>4.5057870370370374E-4</v>
      </c>
      <c r="T8" s="10">
        <v>6.9884259259259259E-4</v>
      </c>
      <c r="U8" s="10"/>
      <c r="V8" s="10">
        <v>4.2557870370370368E-4</v>
      </c>
      <c r="W8" s="10">
        <v>4.4803240740740741E-4</v>
      </c>
      <c r="X8" s="10">
        <v>4.4884259259259253E-4</v>
      </c>
      <c r="Y8" s="10">
        <v>0</v>
      </c>
      <c r="Z8" s="10">
        <v>0</v>
      </c>
    </row>
    <row r="9" spans="1:26">
      <c r="A9" s="5" t="s">
        <v>6</v>
      </c>
      <c r="B9" s="5" t="s">
        <v>3</v>
      </c>
      <c r="C9" s="5" t="s">
        <v>118</v>
      </c>
      <c r="D9" s="5" t="s">
        <v>120</v>
      </c>
      <c r="E9" s="4" t="str">
        <f t="shared" si="0"/>
        <v>Charlie Cameron</v>
      </c>
      <c r="F9" s="6"/>
      <c r="G9" s="10" t="str">
        <f t="shared" si="1"/>
        <v/>
      </c>
      <c r="H9" s="10" t="str">
        <f t="shared" si="2"/>
        <v/>
      </c>
      <c r="I9" s="10" t="str">
        <f t="shared" si="3"/>
        <v/>
      </c>
      <c r="J9" s="10" t="str">
        <f t="shared" si="4"/>
        <v/>
      </c>
      <c r="K9" s="10" t="str">
        <f t="shared" si="5"/>
        <v/>
      </c>
      <c r="L9" s="10">
        <f t="shared" si="7"/>
        <v>3.0775462962962961E-4</v>
      </c>
      <c r="M9" s="10">
        <f t="shared" si="8"/>
        <v>4.054398148148148E-4</v>
      </c>
      <c r="N9" s="10">
        <f t="shared" si="9"/>
        <v>2.7141203703703702E-4</v>
      </c>
      <c r="O9" s="10">
        <f t="shared" si="10"/>
        <v>0</v>
      </c>
      <c r="P9" s="10">
        <f t="shared" si="11"/>
        <v>0</v>
      </c>
      <c r="Q9" s="10"/>
      <c r="R9" s="10"/>
      <c r="S9" s="10"/>
      <c r="T9" s="10"/>
      <c r="U9" s="10"/>
      <c r="V9" s="10">
        <v>3.0775462962962961E-4</v>
      </c>
      <c r="W9" s="10">
        <v>4.054398148148148E-4</v>
      </c>
      <c r="X9" s="10">
        <v>2.7141203703703702E-4</v>
      </c>
      <c r="Y9" s="10">
        <v>0</v>
      </c>
      <c r="Z9" s="10">
        <v>0</v>
      </c>
    </row>
    <row r="10" spans="1:26">
      <c r="A10" s="4" t="s">
        <v>2</v>
      </c>
      <c r="B10" s="4" t="s">
        <v>3</v>
      </c>
      <c r="C10" s="4" t="s">
        <v>118</v>
      </c>
      <c r="D10" s="5" t="s">
        <v>120</v>
      </c>
      <c r="E10" s="4" t="str">
        <f t="shared" si="0"/>
        <v>George Cameron</v>
      </c>
      <c r="F10" s="6"/>
      <c r="G10" s="10" t="str">
        <f t="shared" si="1"/>
        <v/>
      </c>
      <c r="H10" s="10" t="str">
        <f t="shared" si="2"/>
        <v/>
      </c>
      <c r="I10" s="10" t="str">
        <f t="shared" si="3"/>
        <v/>
      </c>
      <c r="J10" s="10" t="str">
        <f t="shared" si="4"/>
        <v/>
      </c>
      <c r="K10" s="10" t="str">
        <f t="shared" si="5"/>
        <v/>
      </c>
      <c r="L10" s="10">
        <f t="shared" si="7"/>
        <v>2.9236111111111113E-4</v>
      </c>
      <c r="M10" s="10">
        <f t="shared" si="8"/>
        <v>3.4826388888888884E-4</v>
      </c>
      <c r="N10" s="10">
        <f t="shared" si="9"/>
        <v>2.488425925925926E-4</v>
      </c>
      <c r="O10" s="10">
        <f t="shared" si="10"/>
        <v>3.0960648148148151E-4</v>
      </c>
      <c r="P10" s="10">
        <f t="shared" si="11"/>
        <v>1.5440972222222221E-3</v>
      </c>
      <c r="Q10" s="10"/>
      <c r="R10" s="10"/>
      <c r="S10" s="10"/>
      <c r="T10" s="10"/>
      <c r="U10" s="10"/>
      <c r="V10" s="10">
        <v>2.9236111111111113E-4</v>
      </c>
      <c r="W10" s="10">
        <v>3.4826388888888884E-4</v>
      </c>
      <c r="X10" s="10">
        <v>2.488425925925926E-4</v>
      </c>
      <c r="Y10" s="10">
        <v>3.0960648148148151E-4</v>
      </c>
      <c r="Z10" s="10">
        <v>1.5440972222222221E-3</v>
      </c>
    </row>
    <row r="11" spans="1:26">
      <c r="A11" s="5" t="s">
        <v>10</v>
      </c>
      <c r="B11" s="5" t="s">
        <v>11</v>
      </c>
      <c r="C11" s="5" t="s">
        <v>119</v>
      </c>
      <c r="D11" s="5" t="s">
        <v>120</v>
      </c>
      <c r="E11" s="4" t="str">
        <f t="shared" si="0"/>
        <v>Jorja Cousins</v>
      </c>
      <c r="F11" s="6"/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>
        <f t="shared" si="7"/>
        <v>3.2118055555555556E-4</v>
      </c>
      <c r="M11" s="10">
        <f t="shared" si="8"/>
        <v>3.6331018518518521E-4</v>
      </c>
      <c r="N11" s="10">
        <f t="shared" si="9"/>
        <v>3.3877314814814816E-4</v>
      </c>
      <c r="O11" s="10">
        <f t="shared" si="10"/>
        <v>0</v>
      </c>
      <c r="P11" s="10">
        <f t="shared" si="11"/>
        <v>0</v>
      </c>
      <c r="Q11" s="10"/>
      <c r="R11" s="10"/>
      <c r="S11" s="10"/>
      <c r="T11" s="10"/>
      <c r="U11" s="10"/>
      <c r="V11" s="10">
        <v>3.2118055555555556E-4</v>
      </c>
      <c r="W11" s="10">
        <v>3.6331018518518521E-4</v>
      </c>
      <c r="X11" s="10">
        <v>3.3877314814814816E-4</v>
      </c>
      <c r="Y11" s="10">
        <v>0</v>
      </c>
      <c r="Z11" s="10">
        <v>0</v>
      </c>
    </row>
    <row r="12" spans="1:26">
      <c r="A12" s="5" t="s">
        <v>37</v>
      </c>
      <c r="B12" s="5" t="s">
        <v>38</v>
      </c>
      <c r="C12" s="5" t="s">
        <v>118</v>
      </c>
      <c r="D12" s="5" t="s">
        <v>120</v>
      </c>
      <c r="E12" s="4" t="str">
        <f t="shared" si="0"/>
        <v>Will Gearing</v>
      </c>
      <c r="F12" s="6"/>
      <c r="G12" s="10">
        <f t="shared" si="1"/>
        <v>2.2337962962962936E-5</v>
      </c>
      <c r="H12" s="10" t="str">
        <f t="shared" si="2"/>
        <v/>
      </c>
      <c r="I12" s="10" t="str">
        <f t="shared" si="3"/>
        <v/>
      </c>
      <c r="J12" s="10" t="str">
        <f t="shared" si="4"/>
        <v/>
      </c>
      <c r="K12" s="10" t="str">
        <f t="shared" si="5"/>
        <v/>
      </c>
      <c r="L12" s="10">
        <f t="shared" si="7"/>
        <v>5.5717592592592592E-4</v>
      </c>
      <c r="M12" s="10">
        <f t="shared" si="8"/>
        <v>4.8055555555555563E-4</v>
      </c>
      <c r="N12" s="10">
        <f t="shared" si="9"/>
        <v>4.9722222222222214E-4</v>
      </c>
      <c r="O12" s="10">
        <f t="shared" si="10"/>
        <v>0</v>
      </c>
      <c r="P12" s="10">
        <f t="shared" si="11"/>
        <v>0</v>
      </c>
      <c r="Q12" s="10">
        <v>5.5717592592592592E-4</v>
      </c>
      <c r="R12" s="10">
        <v>4.9513888888888882E-4</v>
      </c>
      <c r="S12" s="10">
        <v>5.14699074074074E-4</v>
      </c>
      <c r="T12" s="10">
        <v>7.0462962962962959E-4</v>
      </c>
      <c r="U12" s="10"/>
      <c r="V12" s="10">
        <v>5.7951388888888885E-4</v>
      </c>
      <c r="W12" s="10">
        <v>4.8055555555555563E-4</v>
      </c>
      <c r="X12" s="10">
        <v>4.9722222222222214E-4</v>
      </c>
      <c r="Y12" s="10">
        <v>0</v>
      </c>
      <c r="Z12" s="10">
        <v>0</v>
      </c>
    </row>
    <row r="13" spans="1:26">
      <c r="A13" s="5" t="s">
        <v>40</v>
      </c>
      <c r="B13" s="5" t="s">
        <v>41</v>
      </c>
      <c r="C13" s="5" t="s">
        <v>119</v>
      </c>
      <c r="D13" s="5" t="s">
        <v>120</v>
      </c>
      <c r="E13" s="4" t="str">
        <f t="shared" si="0"/>
        <v>Orla Goodchild</v>
      </c>
      <c r="F13" s="6"/>
      <c r="G13" s="10" t="str">
        <f t="shared" si="1"/>
        <v/>
      </c>
      <c r="H13" s="10" t="str">
        <f t="shared" si="2"/>
        <v/>
      </c>
      <c r="I13" s="10" t="str">
        <f t="shared" si="3"/>
        <v/>
      </c>
      <c r="J13" s="10" t="str">
        <f t="shared" si="4"/>
        <v/>
      </c>
      <c r="K13" s="10" t="str">
        <f t="shared" si="5"/>
        <v/>
      </c>
      <c r="L13" s="10">
        <f t="shared" si="7"/>
        <v>3.8483796296296297E-4</v>
      </c>
      <c r="M13" s="10">
        <f t="shared" si="8"/>
        <v>4.9224537037037043E-4</v>
      </c>
      <c r="N13" s="10">
        <f t="shared" si="9"/>
        <v>3.5625000000000001E-4</v>
      </c>
      <c r="O13" s="10">
        <f t="shared" si="10"/>
        <v>5.3495370370370372E-4</v>
      </c>
      <c r="P13" s="10">
        <f t="shared" si="11"/>
        <v>0</v>
      </c>
      <c r="Q13" s="10"/>
      <c r="R13" s="10"/>
      <c r="S13" s="10"/>
      <c r="T13" s="10"/>
      <c r="U13" s="10"/>
      <c r="V13" s="10">
        <v>3.8483796296296297E-4</v>
      </c>
      <c r="W13" s="10">
        <v>4.9224537037037043E-4</v>
      </c>
      <c r="X13" s="10">
        <v>3.5625000000000001E-4</v>
      </c>
      <c r="Y13" s="10">
        <v>5.3495370370370372E-4</v>
      </c>
      <c r="Z13" s="10">
        <v>0</v>
      </c>
    </row>
    <row r="14" spans="1:26">
      <c r="A14" s="5" t="s">
        <v>20</v>
      </c>
      <c r="B14" s="5" t="s">
        <v>77</v>
      </c>
      <c r="C14" s="5" t="s">
        <v>119</v>
      </c>
      <c r="D14" s="5" t="s">
        <v>120</v>
      </c>
      <c r="E14" s="4" t="str">
        <f t="shared" si="0"/>
        <v>Jennifer Greenhaugh</v>
      </c>
      <c r="F14" s="6"/>
      <c r="G14" s="10" t="str">
        <f t="shared" si="1"/>
        <v/>
      </c>
      <c r="H14" s="10" t="str">
        <f t="shared" si="2"/>
        <v/>
      </c>
      <c r="I14" s="10" t="str">
        <f t="shared" si="3"/>
        <v/>
      </c>
      <c r="J14" s="10" t="str">
        <f t="shared" si="4"/>
        <v/>
      </c>
      <c r="K14" s="10" t="str">
        <f t="shared" si="5"/>
        <v/>
      </c>
      <c r="L14" s="10">
        <f t="shared" si="7"/>
        <v>3.4398148148148141E-4</v>
      </c>
      <c r="M14" s="10">
        <f t="shared" si="8"/>
        <v>3.6631944444444445E-4</v>
      </c>
      <c r="N14" s="10">
        <f t="shared" si="9"/>
        <v>2.752314814814815E-4</v>
      </c>
      <c r="O14" s="10">
        <f t="shared" si="10"/>
        <v>3.4513888888888891E-4</v>
      </c>
      <c r="P14" s="10">
        <f t="shared" si="11"/>
        <v>0</v>
      </c>
      <c r="Q14" s="10"/>
      <c r="R14" s="10"/>
      <c r="S14" s="10"/>
      <c r="T14" s="10"/>
      <c r="U14" s="10"/>
      <c r="V14" s="10">
        <v>3.4398148148148141E-4</v>
      </c>
      <c r="W14" s="10">
        <v>3.6631944444444445E-4</v>
      </c>
      <c r="X14" s="10">
        <v>2.752314814814815E-4</v>
      </c>
      <c r="Y14" s="10">
        <v>3.4513888888888891E-4</v>
      </c>
      <c r="Z14" s="10">
        <v>0</v>
      </c>
    </row>
    <row r="15" spans="1:26">
      <c r="A15" s="5" t="s">
        <v>113</v>
      </c>
      <c r="B15" s="5" t="s">
        <v>77</v>
      </c>
      <c r="C15" s="5" t="s">
        <v>119</v>
      </c>
      <c r="D15" s="5" t="s">
        <v>120</v>
      </c>
      <c r="E15" s="4" t="str">
        <f t="shared" si="0"/>
        <v>Lizzie Greenhaugh</v>
      </c>
      <c r="F15" s="6"/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>
        <f t="shared" si="7"/>
        <v>3.7199074074074071E-4</v>
      </c>
      <c r="M15" s="10">
        <f t="shared" si="8"/>
        <v>0</v>
      </c>
      <c r="N15" s="10">
        <f t="shared" si="9"/>
        <v>3.8877314814814824E-4</v>
      </c>
      <c r="O15" s="10">
        <f t="shared" si="10"/>
        <v>0</v>
      </c>
      <c r="P15" s="10">
        <f t="shared" si="11"/>
        <v>0</v>
      </c>
      <c r="Q15" s="10">
        <v>3.7199074074074071E-4</v>
      </c>
      <c r="R15" s="19"/>
      <c r="S15" s="10">
        <v>3.8877314814814824E-4</v>
      </c>
      <c r="T15" s="19"/>
      <c r="U15" s="10"/>
      <c r="V15" s="6"/>
      <c r="W15" s="6"/>
      <c r="X15" s="6"/>
      <c r="Y15" s="6"/>
      <c r="Z15" s="6"/>
    </row>
    <row r="16" spans="1:26">
      <c r="A16" s="5" t="s">
        <v>4</v>
      </c>
      <c r="B16" s="5" t="s">
        <v>5</v>
      </c>
      <c r="C16" s="5" t="s">
        <v>118</v>
      </c>
      <c r="D16" s="5" t="s">
        <v>120</v>
      </c>
      <c r="E16" s="4" t="str">
        <f t="shared" si="0"/>
        <v>Alfred Kemp</v>
      </c>
      <c r="F16" s="6"/>
      <c r="G16" s="10" t="str">
        <f t="shared" si="1"/>
        <v/>
      </c>
      <c r="H16" s="10" t="str">
        <f t="shared" si="2"/>
        <v/>
      </c>
      <c r="I16" s="10" t="str">
        <f t="shared" si="3"/>
        <v/>
      </c>
      <c r="J16" s="10" t="str">
        <f t="shared" si="4"/>
        <v/>
      </c>
      <c r="K16" s="10" t="str">
        <f t="shared" si="5"/>
        <v/>
      </c>
      <c r="L16" s="10">
        <f t="shared" si="7"/>
        <v>2.9305555555555557E-4</v>
      </c>
      <c r="M16" s="10">
        <f t="shared" si="8"/>
        <v>2.9259259259259261E-4</v>
      </c>
      <c r="N16" s="10">
        <f t="shared" si="9"/>
        <v>2.4386574074074076E-4</v>
      </c>
      <c r="O16" s="10">
        <f t="shared" si="10"/>
        <v>3.488425925925926E-4</v>
      </c>
      <c r="P16" s="10">
        <f t="shared" si="11"/>
        <v>1.4023148148148148E-3</v>
      </c>
      <c r="Q16" s="10"/>
      <c r="R16" s="10"/>
      <c r="S16" s="10"/>
      <c r="T16" s="10"/>
      <c r="U16" s="10"/>
      <c r="V16" s="10">
        <v>2.9305555555555557E-4</v>
      </c>
      <c r="W16" s="10">
        <v>2.9259259259259261E-4</v>
      </c>
      <c r="X16" s="10">
        <v>2.4386574074074076E-4</v>
      </c>
      <c r="Y16" s="10">
        <v>3.488425925925926E-4</v>
      </c>
      <c r="Z16" s="10">
        <v>1.4023148148148148E-3</v>
      </c>
    </row>
    <row r="17" spans="1:26">
      <c r="A17" s="5" t="s">
        <v>9</v>
      </c>
      <c r="B17" s="5" t="s">
        <v>5</v>
      </c>
      <c r="C17" s="5" t="s">
        <v>119</v>
      </c>
      <c r="D17" s="5" t="s">
        <v>120</v>
      </c>
      <c r="E17" s="4" t="str">
        <f t="shared" si="0"/>
        <v>Rosamund Kemp</v>
      </c>
      <c r="F17" s="6"/>
      <c r="G17" s="10">
        <f t="shared" ref="G17:H17" si="12">IF(Q17=L17,IF((V17-Q17)&gt;0,(V17-Q17),""),"")</f>
        <v>2.3842592592592611E-5</v>
      </c>
      <c r="H17" s="10">
        <f t="shared" si="12"/>
        <v>5.7870370370370562E-6</v>
      </c>
      <c r="I17" s="10" t="str">
        <f>IF(S17=N17,IF((X17-S17)&gt;0,(X17-S17),""),"")</f>
        <v/>
      </c>
      <c r="J17" s="10">
        <f t="shared" ref="J17" si="13">IF(T17=O17,IF((Y17-T17)&gt;0,(Y17-T17),""),"")</f>
        <v>1.0185185185185124E-5</v>
      </c>
      <c r="K17" s="10" t="str">
        <f t="shared" ref="K17" si="14">IF(U17=P17,IF((Z17-U17)&gt;0,(Z17-U17),""),"")</f>
        <v/>
      </c>
      <c r="L17" s="10">
        <f t="shared" si="7"/>
        <v>2.9687499999999999E-4</v>
      </c>
      <c r="M17" s="10">
        <f t="shared" si="8"/>
        <v>3.2638888888888887E-4</v>
      </c>
      <c r="N17" s="10">
        <f t="shared" si="9"/>
        <v>2.7048611111111115E-4</v>
      </c>
      <c r="O17" s="10">
        <f t="shared" si="10"/>
        <v>4.083333333333333E-4</v>
      </c>
      <c r="P17" s="10">
        <f t="shared" si="11"/>
        <v>0</v>
      </c>
      <c r="Q17" s="10">
        <v>2.9687499999999999E-4</v>
      </c>
      <c r="R17" s="10">
        <v>3.2638888888888887E-4</v>
      </c>
      <c r="S17" s="10">
        <v>2.7743055555555556E-4</v>
      </c>
      <c r="T17" s="10">
        <v>4.083333333333333E-4</v>
      </c>
      <c r="U17" s="10"/>
      <c r="V17" s="10">
        <v>3.207175925925926E-4</v>
      </c>
      <c r="W17" s="10">
        <v>3.3217592592592592E-4</v>
      </c>
      <c r="X17" s="10">
        <v>2.7048611111111115E-4</v>
      </c>
      <c r="Y17" s="10">
        <v>4.1851851851851843E-4</v>
      </c>
      <c r="Z17" s="10">
        <v>0</v>
      </c>
    </row>
    <row r="18" spans="1:26">
      <c r="A18" s="5" t="s">
        <v>23</v>
      </c>
      <c r="B18" s="5" t="s">
        <v>39</v>
      </c>
      <c r="C18" s="5" t="s">
        <v>118</v>
      </c>
      <c r="D18" s="5" t="s">
        <v>120</v>
      </c>
      <c r="E18" s="4" t="str">
        <f t="shared" si="0"/>
        <v>Harry Lawler</v>
      </c>
      <c r="F18" s="6"/>
      <c r="G18" s="10" t="str">
        <f t="shared" ref="G18:G81" si="15">IF(Q18=L18,IF((V18-Q18)&gt;0,(V18-Q18),""),"")</f>
        <v/>
      </c>
      <c r="H18" s="10" t="str">
        <f t="shared" ref="H18:H81" si="16">IF(R18=M18,IF((W18-R18)&gt;0,(W18-R18),""),"")</f>
        <v/>
      </c>
      <c r="I18" s="10" t="str">
        <f t="shared" ref="I18:I81" si="17">IF(S18=N18,IF((X18-S18)&gt;0,(X18-S18),""),"")</f>
        <v/>
      </c>
      <c r="J18" s="10" t="str">
        <f t="shared" ref="J18:J81" si="18">IF(T18=O18,IF((Y18-T18)&gt;0,(Y18-T18),""),"")</f>
        <v/>
      </c>
      <c r="K18" s="10" t="str">
        <f t="shared" ref="K18:K81" si="19">IF(U18=P18,IF((Z18-U18)&gt;0,(Z18-U18),""),"")</f>
        <v/>
      </c>
      <c r="L18" s="10">
        <f t="shared" si="7"/>
        <v>3.0671296296296295E-4</v>
      </c>
      <c r="M18" s="10">
        <f t="shared" si="8"/>
        <v>3.0706018518518522E-4</v>
      </c>
      <c r="N18" s="10">
        <f t="shared" si="9"/>
        <v>2.9594907407407407E-4</v>
      </c>
      <c r="O18" s="10">
        <f t="shared" si="10"/>
        <v>0</v>
      </c>
      <c r="P18" s="10">
        <f t="shared" si="11"/>
        <v>0</v>
      </c>
      <c r="Q18" s="10"/>
      <c r="R18" s="10"/>
      <c r="S18" s="10"/>
      <c r="T18" s="10"/>
      <c r="U18" s="10"/>
      <c r="V18" s="10">
        <v>3.0671296296296295E-4</v>
      </c>
      <c r="W18" s="10">
        <v>3.0706018518518522E-4</v>
      </c>
      <c r="X18" s="10">
        <v>2.9594907407407407E-4</v>
      </c>
      <c r="Y18" s="10">
        <v>0</v>
      </c>
      <c r="Z18" s="10">
        <v>0</v>
      </c>
    </row>
    <row r="19" spans="1:26">
      <c r="A19" s="5" t="s">
        <v>23</v>
      </c>
      <c r="B19" s="5" t="s">
        <v>24</v>
      </c>
      <c r="C19" s="5" t="s">
        <v>118</v>
      </c>
      <c r="D19" s="5" t="s">
        <v>120</v>
      </c>
      <c r="E19" s="4" t="str">
        <f t="shared" si="0"/>
        <v>Harry Leijsson</v>
      </c>
      <c r="F19" s="6"/>
      <c r="G19" s="10" t="str">
        <f t="shared" si="15"/>
        <v/>
      </c>
      <c r="H19" s="10" t="str">
        <f t="shared" si="16"/>
        <v/>
      </c>
      <c r="I19" s="10" t="str">
        <f t="shared" si="17"/>
        <v/>
      </c>
      <c r="J19" s="10" t="str">
        <f t="shared" si="18"/>
        <v/>
      </c>
      <c r="K19" s="10" t="str">
        <f t="shared" si="19"/>
        <v/>
      </c>
      <c r="L19" s="10">
        <f t="shared" si="7"/>
        <v>3.5729166666666673E-4</v>
      </c>
      <c r="M19" s="10">
        <f t="shared" si="8"/>
        <v>3.7719907407407407E-4</v>
      </c>
      <c r="N19" s="10">
        <f t="shared" si="9"/>
        <v>3.1550925925925925E-4</v>
      </c>
      <c r="O19" s="10">
        <f t="shared" si="10"/>
        <v>0</v>
      </c>
      <c r="P19" s="10">
        <f t="shared" si="11"/>
        <v>0</v>
      </c>
      <c r="Q19" s="10"/>
      <c r="R19" s="10"/>
      <c r="S19" s="10"/>
      <c r="T19" s="10">
        <v>4.3634259259259261E-4</v>
      </c>
      <c r="U19" s="10"/>
      <c r="V19" s="10">
        <v>3.5729166666666673E-4</v>
      </c>
      <c r="W19" s="10">
        <v>3.7719907407407407E-4</v>
      </c>
      <c r="X19" s="10">
        <v>3.1550925925925925E-4</v>
      </c>
      <c r="Y19" s="10">
        <v>0</v>
      </c>
      <c r="Z19" s="10">
        <v>0</v>
      </c>
    </row>
    <row r="20" spans="1:26">
      <c r="A20" s="5" t="s">
        <v>36</v>
      </c>
      <c r="B20" s="5" t="s">
        <v>24</v>
      </c>
      <c r="C20" s="5" t="s">
        <v>119</v>
      </c>
      <c r="D20" s="5" t="s">
        <v>120</v>
      </c>
      <c r="E20" s="4" t="str">
        <f t="shared" si="0"/>
        <v>Sophie Leijsson</v>
      </c>
      <c r="F20" s="6"/>
      <c r="G20" s="10">
        <f t="shared" si="15"/>
        <v>1.0648148148148149E-4</v>
      </c>
      <c r="H20" s="10" t="str">
        <f t="shared" si="16"/>
        <v/>
      </c>
      <c r="I20" s="10">
        <f t="shared" si="17"/>
        <v>1.1921296296296224E-5</v>
      </c>
      <c r="J20" s="10" t="str">
        <f t="shared" si="18"/>
        <v/>
      </c>
      <c r="K20" s="10" t="str">
        <f t="shared" si="19"/>
        <v/>
      </c>
      <c r="L20" s="10">
        <f t="shared" si="7"/>
        <v>3.4097222222222216E-4</v>
      </c>
      <c r="M20" s="10">
        <f t="shared" si="8"/>
        <v>4.719907407407407E-4</v>
      </c>
      <c r="N20" s="10">
        <f t="shared" si="9"/>
        <v>3.4467592592592595E-4</v>
      </c>
      <c r="O20" s="10">
        <f t="shared" si="10"/>
        <v>0</v>
      </c>
      <c r="P20" s="10">
        <f t="shared" si="11"/>
        <v>0</v>
      </c>
      <c r="Q20" s="10">
        <v>3.4097222222222216E-4</v>
      </c>
      <c r="R20" s="19"/>
      <c r="S20" s="10">
        <v>3.4467592592592595E-4</v>
      </c>
      <c r="T20" s="22"/>
      <c r="U20" s="10"/>
      <c r="V20" s="10">
        <v>4.4745370370370365E-4</v>
      </c>
      <c r="W20" s="10">
        <v>4.719907407407407E-4</v>
      </c>
      <c r="X20" s="10">
        <v>3.5659722222222218E-4</v>
      </c>
      <c r="Y20" s="10">
        <v>0</v>
      </c>
      <c r="Z20" s="10">
        <v>0</v>
      </c>
    </row>
    <row r="21" spans="1:26">
      <c r="A21" s="5" t="s">
        <v>30</v>
      </c>
      <c r="B21" s="5" t="s">
        <v>31</v>
      </c>
      <c r="C21" s="5" t="s">
        <v>119</v>
      </c>
      <c r="D21" s="5" t="s">
        <v>120</v>
      </c>
      <c r="E21" s="4" t="str">
        <f t="shared" si="0"/>
        <v>Lilly Plaxton</v>
      </c>
      <c r="F21" s="6"/>
      <c r="G21" s="10" t="str">
        <f t="shared" si="15"/>
        <v/>
      </c>
      <c r="H21" s="10" t="str">
        <f t="shared" si="16"/>
        <v/>
      </c>
      <c r="I21" s="10" t="str">
        <f t="shared" si="17"/>
        <v/>
      </c>
      <c r="J21" s="10" t="str">
        <f t="shared" si="18"/>
        <v/>
      </c>
      <c r="K21" s="10" t="str">
        <f t="shared" si="19"/>
        <v/>
      </c>
      <c r="L21" s="10">
        <f t="shared" si="7"/>
        <v>3.9351851851851852E-4</v>
      </c>
      <c r="M21" s="10">
        <f t="shared" si="8"/>
        <v>4.2627314814814812E-4</v>
      </c>
      <c r="N21" s="10">
        <f t="shared" si="9"/>
        <v>3.3206018518518518E-4</v>
      </c>
      <c r="O21" s="10">
        <f t="shared" si="10"/>
        <v>0</v>
      </c>
      <c r="P21" s="10">
        <f t="shared" si="11"/>
        <v>0</v>
      </c>
      <c r="Q21" s="10"/>
      <c r="R21" s="10"/>
      <c r="S21" s="10"/>
      <c r="T21" s="10">
        <v>4.6365740740740748E-4</v>
      </c>
      <c r="U21" s="10"/>
      <c r="V21" s="10">
        <v>3.9351851851851852E-4</v>
      </c>
      <c r="W21" s="10">
        <v>4.2627314814814812E-4</v>
      </c>
      <c r="X21" s="10">
        <v>3.3206018518518518E-4</v>
      </c>
      <c r="Y21" s="10">
        <v>0</v>
      </c>
      <c r="Z21" s="10">
        <v>0</v>
      </c>
    </row>
    <row r="22" spans="1:26">
      <c r="A22" s="5" t="s">
        <v>18</v>
      </c>
      <c r="B22" s="5" t="s">
        <v>19</v>
      </c>
      <c r="C22" s="5" t="s">
        <v>119</v>
      </c>
      <c r="D22" s="5" t="s">
        <v>120</v>
      </c>
      <c r="E22" s="4" t="str">
        <f t="shared" si="0"/>
        <v>Emily Pollard</v>
      </c>
      <c r="F22" s="6"/>
      <c r="G22" s="10" t="str">
        <f t="shared" si="15"/>
        <v/>
      </c>
      <c r="H22" s="10" t="str">
        <f t="shared" si="16"/>
        <v/>
      </c>
      <c r="I22" s="10" t="str">
        <f t="shared" si="17"/>
        <v/>
      </c>
      <c r="J22" s="10" t="str">
        <f t="shared" si="18"/>
        <v/>
      </c>
      <c r="K22" s="10" t="str">
        <f t="shared" si="19"/>
        <v/>
      </c>
      <c r="L22" s="10">
        <f t="shared" si="7"/>
        <v>3.417824074074074E-4</v>
      </c>
      <c r="M22" s="10">
        <f t="shared" si="8"/>
        <v>4.2326388888888888E-4</v>
      </c>
      <c r="N22" s="10">
        <f t="shared" si="9"/>
        <v>2.5682870370370372E-4</v>
      </c>
      <c r="O22" s="10">
        <f t="shared" si="10"/>
        <v>3.5486111111111113E-4</v>
      </c>
      <c r="P22" s="10">
        <f t="shared" si="11"/>
        <v>1.7704861111111113E-3</v>
      </c>
      <c r="Q22" s="10"/>
      <c r="R22" s="10"/>
      <c r="S22" s="10"/>
      <c r="T22" s="10"/>
      <c r="U22" s="10"/>
      <c r="V22" s="10">
        <v>3.417824074074074E-4</v>
      </c>
      <c r="W22" s="10">
        <v>4.2326388888888888E-4</v>
      </c>
      <c r="X22" s="10">
        <v>2.5682870370370372E-4</v>
      </c>
      <c r="Y22" s="10">
        <v>3.5486111111111113E-4</v>
      </c>
      <c r="Z22" s="10">
        <v>1.7704861111111113E-3</v>
      </c>
    </row>
    <row r="23" spans="1:26">
      <c r="A23" s="5" t="s">
        <v>12</v>
      </c>
      <c r="B23" s="5" t="s">
        <v>13</v>
      </c>
      <c r="C23" s="5" t="s">
        <v>119</v>
      </c>
      <c r="D23" s="5" t="s">
        <v>120</v>
      </c>
      <c r="E23" s="4" t="str">
        <f t="shared" si="0"/>
        <v>Maisie Ray</v>
      </c>
      <c r="F23" s="6"/>
      <c r="G23" s="10" t="str">
        <f t="shared" si="15"/>
        <v/>
      </c>
      <c r="H23" s="10" t="str">
        <f t="shared" si="16"/>
        <v/>
      </c>
      <c r="I23" s="10" t="str">
        <f t="shared" si="17"/>
        <v/>
      </c>
      <c r="J23" s="10" t="str">
        <f t="shared" si="18"/>
        <v/>
      </c>
      <c r="K23" s="10" t="str">
        <f t="shared" si="19"/>
        <v/>
      </c>
      <c r="L23" s="10">
        <f t="shared" si="7"/>
        <v>3.3657407407407404E-4</v>
      </c>
      <c r="M23" s="10">
        <f t="shared" si="8"/>
        <v>3.87962962962963E-4</v>
      </c>
      <c r="N23" s="10">
        <f t="shared" si="9"/>
        <v>3.1342592592592593E-4</v>
      </c>
      <c r="O23" s="10">
        <f t="shared" si="10"/>
        <v>3.9085648148148156E-4</v>
      </c>
      <c r="P23" s="10">
        <f t="shared" si="11"/>
        <v>0</v>
      </c>
      <c r="Q23" s="10"/>
      <c r="R23" s="10"/>
      <c r="S23" s="10"/>
      <c r="T23" s="10"/>
      <c r="U23" s="10"/>
      <c r="V23" s="10">
        <v>3.3657407407407404E-4</v>
      </c>
      <c r="W23" s="10">
        <v>3.87962962962963E-4</v>
      </c>
      <c r="X23" s="10">
        <v>3.1342592592592593E-4</v>
      </c>
      <c r="Y23" s="10">
        <v>3.9085648148148156E-4</v>
      </c>
      <c r="Z23" s="10">
        <v>0</v>
      </c>
    </row>
    <row r="24" spans="1:26">
      <c r="A24" s="5" t="s">
        <v>23</v>
      </c>
      <c r="B24" s="5" t="s">
        <v>98</v>
      </c>
      <c r="C24" s="5" t="s">
        <v>118</v>
      </c>
      <c r="D24" s="5" t="s">
        <v>120</v>
      </c>
      <c r="E24" s="4" t="str">
        <f t="shared" si="0"/>
        <v>Harry Ritchie</v>
      </c>
      <c r="F24" s="6"/>
      <c r="G24" s="10" t="str">
        <f t="shared" si="15"/>
        <v/>
      </c>
      <c r="H24" s="10" t="str">
        <f t="shared" si="16"/>
        <v/>
      </c>
      <c r="I24" s="10" t="str">
        <f t="shared" si="17"/>
        <v/>
      </c>
      <c r="J24" s="10" t="str">
        <f t="shared" si="18"/>
        <v/>
      </c>
      <c r="K24" s="10" t="str">
        <f t="shared" si="19"/>
        <v/>
      </c>
      <c r="L24" s="10">
        <f t="shared" si="7"/>
        <v>0</v>
      </c>
      <c r="M24" s="10">
        <f t="shared" si="8"/>
        <v>0</v>
      </c>
      <c r="N24" s="10">
        <f t="shared" si="9"/>
        <v>0</v>
      </c>
      <c r="O24" s="10">
        <f t="shared" si="10"/>
        <v>0</v>
      </c>
      <c r="P24" s="10">
        <f t="shared" si="11"/>
        <v>0</v>
      </c>
      <c r="Q24" s="10"/>
      <c r="R24" s="10"/>
      <c r="S24" s="10"/>
      <c r="T24" s="19"/>
      <c r="U24" s="10"/>
      <c r="V24" s="6"/>
      <c r="W24" s="6"/>
      <c r="X24" s="6"/>
      <c r="Y24" s="6"/>
      <c r="Z24" s="6"/>
    </row>
    <row r="25" spans="1:26">
      <c r="A25" s="5" t="s">
        <v>59</v>
      </c>
      <c r="B25" s="5" t="s">
        <v>98</v>
      </c>
      <c r="C25" s="5" t="s">
        <v>118</v>
      </c>
      <c r="D25" s="5" t="s">
        <v>120</v>
      </c>
      <c r="E25" s="4" t="str">
        <f t="shared" si="0"/>
        <v>Sam Ritchie</v>
      </c>
      <c r="F25" s="6"/>
      <c r="G25" s="10" t="str">
        <f t="shared" si="15"/>
        <v/>
      </c>
      <c r="H25" s="10" t="str">
        <f t="shared" si="16"/>
        <v/>
      </c>
      <c r="I25" s="10" t="str">
        <f t="shared" si="17"/>
        <v/>
      </c>
      <c r="J25" s="10" t="str">
        <f t="shared" si="18"/>
        <v/>
      </c>
      <c r="K25" s="10" t="str">
        <f t="shared" si="19"/>
        <v/>
      </c>
      <c r="L25" s="10">
        <f t="shared" si="7"/>
        <v>0</v>
      </c>
      <c r="M25" s="10">
        <f t="shared" si="8"/>
        <v>0</v>
      </c>
      <c r="N25" s="10">
        <f t="shared" si="9"/>
        <v>0</v>
      </c>
      <c r="O25" s="10">
        <f t="shared" si="10"/>
        <v>0</v>
      </c>
      <c r="P25" s="10">
        <f t="shared" si="11"/>
        <v>0</v>
      </c>
      <c r="Q25" s="10"/>
      <c r="R25" s="10"/>
      <c r="S25" s="10"/>
      <c r="T25" s="19"/>
      <c r="U25" s="10"/>
      <c r="V25" s="6"/>
      <c r="W25" s="6"/>
      <c r="X25" s="6"/>
      <c r="Y25" s="6"/>
      <c r="Z25" s="6"/>
    </row>
    <row r="26" spans="1:26">
      <c r="A26" s="5" t="s">
        <v>27</v>
      </c>
      <c r="B26" s="5" t="s">
        <v>28</v>
      </c>
      <c r="C26" s="5" t="s">
        <v>119</v>
      </c>
      <c r="D26" s="5" t="s">
        <v>120</v>
      </c>
      <c r="E26" s="4" t="str">
        <f t="shared" si="0"/>
        <v>Abigail Robinson</v>
      </c>
      <c r="F26" s="6"/>
      <c r="G26" s="10">
        <f t="shared" si="15"/>
        <v>2.4305555555555571E-5</v>
      </c>
      <c r="H26" s="10" t="str">
        <f t="shared" si="16"/>
        <v/>
      </c>
      <c r="I26" s="10">
        <f t="shared" si="17"/>
        <v>2.6157407407407466E-5</v>
      </c>
      <c r="J26" s="10">
        <f t="shared" si="18"/>
        <v>3.6226851851852012E-5</v>
      </c>
      <c r="K26" s="10" t="str">
        <f t="shared" si="19"/>
        <v/>
      </c>
      <c r="L26" s="10">
        <f t="shared" si="7"/>
        <v>3.4247685185185184E-4</v>
      </c>
      <c r="M26" s="10">
        <f t="shared" si="8"/>
        <v>4.054398148148148E-4</v>
      </c>
      <c r="N26" s="10">
        <f t="shared" si="9"/>
        <v>3.3136574074074074E-4</v>
      </c>
      <c r="O26" s="10">
        <f t="shared" si="10"/>
        <v>4.8703703703703696E-4</v>
      </c>
      <c r="P26" s="10">
        <f t="shared" si="11"/>
        <v>0</v>
      </c>
      <c r="Q26" s="10">
        <v>3.4247685185185184E-4</v>
      </c>
      <c r="R26" s="10">
        <v>4.2395833333333332E-4</v>
      </c>
      <c r="S26" s="10">
        <v>3.3136574074074074E-4</v>
      </c>
      <c r="T26" s="10">
        <v>4.8703703703703696E-4</v>
      </c>
      <c r="U26" s="10"/>
      <c r="V26" s="10">
        <v>3.6678240740740741E-4</v>
      </c>
      <c r="W26" s="10">
        <v>4.054398148148148E-4</v>
      </c>
      <c r="X26" s="10">
        <v>3.5752314814814821E-4</v>
      </c>
      <c r="Y26" s="10">
        <v>5.2326388888888898E-4</v>
      </c>
      <c r="Z26" s="10">
        <v>0</v>
      </c>
    </row>
    <row r="27" spans="1:26">
      <c r="A27" s="5" t="s">
        <v>14</v>
      </c>
      <c r="B27" s="5" t="s">
        <v>15</v>
      </c>
      <c r="C27" s="5" t="s">
        <v>119</v>
      </c>
      <c r="D27" s="5" t="s">
        <v>120</v>
      </c>
      <c r="E27" s="4" t="str">
        <f t="shared" si="0"/>
        <v>Lily Singleton</v>
      </c>
      <c r="F27" s="6"/>
      <c r="G27" s="10" t="str">
        <f t="shared" si="15"/>
        <v/>
      </c>
      <c r="H27" s="10" t="str">
        <f t="shared" si="16"/>
        <v/>
      </c>
      <c r="I27" s="10" t="str">
        <f t="shared" si="17"/>
        <v/>
      </c>
      <c r="J27" s="10" t="str">
        <f t="shared" si="18"/>
        <v/>
      </c>
      <c r="K27" s="10" t="str">
        <f t="shared" si="19"/>
        <v/>
      </c>
      <c r="L27" s="10">
        <f t="shared" si="7"/>
        <v>3.3738425925925922E-4</v>
      </c>
      <c r="M27" s="10">
        <f t="shared" si="8"/>
        <v>3.6956018518518523E-4</v>
      </c>
      <c r="N27" s="10">
        <f t="shared" si="9"/>
        <v>2.7268518518518522E-4</v>
      </c>
      <c r="O27" s="10">
        <f t="shared" si="10"/>
        <v>0</v>
      </c>
      <c r="P27" s="10">
        <f t="shared" si="11"/>
        <v>0</v>
      </c>
      <c r="Q27" s="10"/>
      <c r="R27" s="10"/>
      <c r="S27" s="10"/>
      <c r="T27" s="10"/>
      <c r="U27" s="10"/>
      <c r="V27" s="10">
        <v>3.3738425925925922E-4</v>
      </c>
      <c r="W27" s="10">
        <v>3.6956018518518523E-4</v>
      </c>
      <c r="X27" s="10">
        <v>2.7268518518518522E-4</v>
      </c>
      <c r="Y27" s="10">
        <v>0</v>
      </c>
      <c r="Z27" s="10">
        <v>0</v>
      </c>
    </row>
    <row r="28" spans="1:26">
      <c r="A28" s="5" t="s">
        <v>99</v>
      </c>
      <c r="B28" s="5" t="s">
        <v>15</v>
      </c>
      <c r="C28" s="5" t="s">
        <v>119</v>
      </c>
      <c r="D28" s="5" t="s">
        <v>120</v>
      </c>
      <c r="E28" s="4" t="str">
        <f t="shared" si="0"/>
        <v>Pippa Singleton</v>
      </c>
      <c r="F28" s="6"/>
      <c r="G28" s="10" t="str">
        <f t="shared" si="15"/>
        <v/>
      </c>
      <c r="H28" s="10" t="str">
        <f t="shared" si="16"/>
        <v/>
      </c>
      <c r="I28" s="10" t="str">
        <f t="shared" si="17"/>
        <v/>
      </c>
      <c r="J28" s="10" t="str">
        <f t="shared" si="18"/>
        <v/>
      </c>
      <c r="K28" s="10" t="str">
        <f t="shared" si="19"/>
        <v/>
      </c>
      <c r="L28" s="10">
        <f t="shared" si="7"/>
        <v>3.5613425925925933E-4</v>
      </c>
      <c r="M28" s="10">
        <f t="shared" si="8"/>
        <v>0</v>
      </c>
      <c r="N28" s="10">
        <f t="shared" si="9"/>
        <v>3.2326388888888888E-4</v>
      </c>
      <c r="O28" s="10">
        <f t="shared" si="10"/>
        <v>4.3043981481481487E-4</v>
      </c>
      <c r="P28" s="10">
        <f t="shared" si="11"/>
        <v>0</v>
      </c>
      <c r="Q28" s="10">
        <v>3.5613425925925933E-4</v>
      </c>
      <c r="R28" s="19"/>
      <c r="S28" s="10">
        <v>3.2326388888888888E-4</v>
      </c>
      <c r="T28" s="10">
        <v>4.3043981481481487E-4</v>
      </c>
      <c r="U28" s="10"/>
      <c r="V28" s="6"/>
      <c r="W28" s="6"/>
      <c r="X28" s="6"/>
      <c r="Y28" s="6"/>
      <c r="Z28" s="6"/>
    </row>
    <row r="29" spans="1:26">
      <c r="A29" s="5" t="s">
        <v>32</v>
      </c>
      <c r="B29" s="5" t="s">
        <v>33</v>
      </c>
      <c r="C29" s="5" t="s">
        <v>118</v>
      </c>
      <c r="D29" s="5" t="s">
        <v>120</v>
      </c>
      <c r="E29" s="4" t="str">
        <f t="shared" si="0"/>
        <v>Woody Smith</v>
      </c>
      <c r="F29" s="6"/>
      <c r="G29" s="10" t="str">
        <f t="shared" si="15"/>
        <v/>
      </c>
      <c r="H29" s="10" t="str">
        <f t="shared" si="16"/>
        <v/>
      </c>
      <c r="I29" s="10" t="str">
        <f t="shared" si="17"/>
        <v/>
      </c>
      <c r="J29" s="10" t="str">
        <f t="shared" si="18"/>
        <v/>
      </c>
      <c r="K29" s="10" t="str">
        <f t="shared" si="19"/>
        <v/>
      </c>
      <c r="L29" s="10">
        <f t="shared" si="7"/>
        <v>4.3148148148148153E-4</v>
      </c>
      <c r="M29" s="10">
        <f t="shared" si="8"/>
        <v>4.4884259259259253E-4</v>
      </c>
      <c r="N29" s="10">
        <f t="shared" si="9"/>
        <v>3.6886574074074073E-4</v>
      </c>
      <c r="O29" s="10">
        <f t="shared" si="10"/>
        <v>0</v>
      </c>
      <c r="P29" s="10">
        <f t="shared" si="11"/>
        <v>0</v>
      </c>
      <c r="Q29" s="10"/>
      <c r="R29" s="10"/>
      <c r="S29" s="10"/>
      <c r="T29" s="10"/>
      <c r="U29" s="10"/>
      <c r="V29" s="10">
        <v>4.3148148148148153E-4</v>
      </c>
      <c r="W29" s="10">
        <v>4.4884259259259253E-4</v>
      </c>
      <c r="X29" s="10">
        <v>3.6886574074074073E-4</v>
      </c>
      <c r="Y29" s="10">
        <v>0</v>
      </c>
      <c r="Z29" s="10">
        <v>0</v>
      </c>
    </row>
    <row r="30" spans="1:26">
      <c r="A30" s="5" t="s">
        <v>21</v>
      </c>
      <c r="B30" s="5" t="s">
        <v>22</v>
      </c>
      <c r="C30" s="5" t="s">
        <v>118</v>
      </c>
      <c r="D30" s="5" t="s">
        <v>120</v>
      </c>
      <c r="E30" s="4" t="str">
        <f t="shared" si="0"/>
        <v>Jacob Streets</v>
      </c>
      <c r="F30" s="6"/>
      <c r="G30" s="10" t="str">
        <f t="shared" si="15"/>
        <v/>
      </c>
      <c r="H30" s="10" t="str">
        <f t="shared" si="16"/>
        <v/>
      </c>
      <c r="I30" s="10" t="str">
        <f t="shared" si="17"/>
        <v/>
      </c>
      <c r="J30" s="10" t="str">
        <f t="shared" si="18"/>
        <v/>
      </c>
      <c r="K30" s="10" t="str">
        <f t="shared" si="19"/>
        <v/>
      </c>
      <c r="L30" s="10">
        <f t="shared" si="7"/>
        <v>3.5370370370370368E-4</v>
      </c>
      <c r="M30" s="10">
        <f t="shared" si="8"/>
        <v>4.0034722222222224E-4</v>
      </c>
      <c r="N30" s="10">
        <f t="shared" si="9"/>
        <v>2.711805555555556E-4</v>
      </c>
      <c r="O30" s="10">
        <f t="shared" si="10"/>
        <v>3.5393518518518516E-4</v>
      </c>
      <c r="P30" s="10">
        <f t="shared" si="11"/>
        <v>1.5843749999999998E-3</v>
      </c>
      <c r="Q30" s="10"/>
      <c r="R30" s="10"/>
      <c r="S30" s="10"/>
      <c r="T30" s="10"/>
      <c r="U30" s="10"/>
      <c r="V30" s="10">
        <v>3.5370370370370368E-4</v>
      </c>
      <c r="W30" s="10">
        <v>4.0034722222222224E-4</v>
      </c>
      <c r="X30" s="10">
        <v>2.711805555555556E-4</v>
      </c>
      <c r="Y30" s="10">
        <v>3.5393518518518516E-4</v>
      </c>
      <c r="Z30" s="10">
        <v>1.5843749999999998E-3</v>
      </c>
    </row>
    <row r="31" spans="1:26">
      <c r="A31" s="5" t="s">
        <v>7</v>
      </c>
      <c r="B31" s="5" t="s">
        <v>8</v>
      </c>
      <c r="C31" s="5" t="s">
        <v>118</v>
      </c>
      <c r="D31" s="5" t="s">
        <v>120</v>
      </c>
      <c r="E31" s="4" t="str">
        <f t="shared" si="0"/>
        <v>Henry Waite</v>
      </c>
      <c r="F31" s="6"/>
      <c r="G31" s="10" t="str">
        <f t="shared" si="15"/>
        <v/>
      </c>
      <c r="H31" s="10" t="str">
        <f t="shared" si="16"/>
        <v/>
      </c>
      <c r="I31" s="10" t="str">
        <f t="shared" si="17"/>
        <v/>
      </c>
      <c r="J31" s="10" t="str">
        <f t="shared" si="18"/>
        <v/>
      </c>
      <c r="K31" s="10" t="str">
        <f t="shared" si="19"/>
        <v/>
      </c>
      <c r="L31" s="10">
        <f t="shared" si="7"/>
        <v>3.0833333333333337E-4</v>
      </c>
      <c r="M31" s="10">
        <f t="shared" si="8"/>
        <v>3.3946759259259254E-4</v>
      </c>
      <c r="N31" s="10">
        <f t="shared" si="9"/>
        <v>2.5983796296296296E-4</v>
      </c>
      <c r="O31" s="10">
        <f t="shared" si="10"/>
        <v>0</v>
      </c>
      <c r="P31" s="10">
        <f t="shared" si="11"/>
        <v>0</v>
      </c>
      <c r="Q31" s="10"/>
      <c r="R31" s="10"/>
      <c r="S31" s="10"/>
      <c r="T31" s="16"/>
      <c r="U31" s="10"/>
      <c r="V31" s="10">
        <v>3.0833333333333337E-4</v>
      </c>
      <c r="W31" s="10">
        <v>3.3946759259259254E-4</v>
      </c>
      <c r="X31" s="10">
        <v>2.5983796296296296E-4</v>
      </c>
      <c r="Y31" s="10">
        <v>0</v>
      </c>
      <c r="Z31" s="10">
        <v>0</v>
      </c>
    </row>
    <row r="32" spans="1:26">
      <c r="A32" s="5" t="s">
        <v>25</v>
      </c>
      <c r="B32" s="5" t="s">
        <v>26</v>
      </c>
      <c r="C32" s="5" t="s">
        <v>118</v>
      </c>
      <c r="D32" s="5" t="s">
        <v>120</v>
      </c>
      <c r="E32" s="4" t="str">
        <f t="shared" si="0"/>
        <v>Joshua Wilkinson</v>
      </c>
      <c r="F32" s="6"/>
      <c r="G32" s="10" t="str">
        <f t="shared" si="15"/>
        <v/>
      </c>
      <c r="H32" s="10" t="str">
        <f t="shared" si="16"/>
        <v/>
      </c>
      <c r="I32" s="10" t="str">
        <f t="shared" si="17"/>
        <v/>
      </c>
      <c r="J32" s="10" t="str">
        <f t="shared" si="18"/>
        <v/>
      </c>
      <c r="K32" s="10" t="str">
        <f t="shared" si="19"/>
        <v/>
      </c>
      <c r="L32" s="10">
        <f t="shared" si="7"/>
        <v>3.6331018518518521E-4</v>
      </c>
      <c r="M32" s="10">
        <f t="shared" si="8"/>
        <v>3.8935185185185183E-4</v>
      </c>
      <c r="N32" s="10">
        <f t="shared" si="9"/>
        <v>2.8287037037037039E-4</v>
      </c>
      <c r="O32" s="10">
        <f t="shared" si="10"/>
        <v>0</v>
      </c>
      <c r="P32" s="10">
        <f t="shared" si="11"/>
        <v>0</v>
      </c>
      <c r="Q32" s="10"/>
      <c r="R32" s="10"/>
      <c r="S32" s="10"/>
      <c r="T32" s="10"/>
      <c r="U32" s="10"/>
      <c r="V32" s="10">
        <v>3.6331018518518521E-4</v>
      </c>
      <c r="W32" s="10">
        <v>3.8935185185185183E-4</v>
      </c>
      <c r="X32" s="10">
        <v>2.8287037037037039E-4</v>
      </c>
      <c r="Y32" s="10">
        <v>0</v>
      </c>
      <c r="Z32" s="10">
        <v>0</v>
      </c>
    </row>
    <row r="33" spans="1:26">
      <c r="A33" s="4" t="s">
        <v>0</v>
      </c>
      <c r="B33" s="4" t="s">
        <v>1</v>
      </c>
      <c r="C33" s="4" t="s">
        <v>119</v>
      </c>
      <c r="D33" s="5" t="s">
        <v>120</v>
      </c>
      <c r="E33" s="4" t="str">
        <f t="shared" si="0"/>
        <v>Lucy Williams</v>
      </c>
      <c r="F33" s="6"/>
      <c r="G33" s="10" t="str">
        <f t="shared" si="15"/>
        <v/>
      </c>
      <c r="H33" s="10" t="str">
        <f t="shared" si="16"/>
        <v/>
      </c>
      <c r="I33" s="10" t="str">
        <f t="shared" si="17"/>
        <v/>
      </c>
      <c r="J33" s="10" t="str">
        <f t="shared" si="18"/>
        <v/>
      </c>
      <c r="K33" s="10" t="str">
        <f t="shared" si="19"/>
        <v/>
      </c>
      <c r="L33" s="10">
        <f t="shared" si="7"/>
        <v>2.7650462962962964E-4</v>
      </c>
      <c r="M33" s="10">
        <f t="shared" si="8"/>
        <v>2.9826388888888887E-4</v>
      </c>
      <c r="N33" s="10">
        <f t="shared" si="9"/>
        <v>2.3333333333333333E-4</v>
      </c>
      <c r="O33" s="10">
        <f t="shared" si="10"/>
        <v>3.0416666666666667E-4</v>
      </c>
      <c r="P33" s="10">
        <f t="shared" si="11"/>
        <v>1.3993055555555555E-3</v>
      </c>
      <c r="Q33" s="10"/>
      <c r="R33" s="10"/>
      <c r="S33" s="10"/>
      <c r="T33" s="10"/>
      <c r="U33" s="10"/>
      <c r="V33" s="10">
        <v>2.7650462962962964E-4</v>
      </c>
      <c r="W33" s="10">
        <v>2.9826388888888887E-4</v>
      </c>
      <c r="X33" s="10">
        <v>2.3333333333333333E-4</v>
      </c>
      <c r="Y33" s="10">
        <v>3.0416666666666667E-4</v>
      </c>
      <c r="Z33" s="10">
        <v>1.3993055555555555E-3</v>
      </c>
    </row>
    <row r="34" spans="1:26">
      <c r="A34" s="5" t="s">
        <v>23</v>
      </c>
      <c r="B34" s="5" t="s">
        <v>122</v>
      </c>
      <c r="C34" s="5" t="s">
        <v>118</v>
      </c>
      <c r="D34" s="5" t="s">
        <v>120</v>
      </c>
      <c r="E34" s="4" t="str">
        <f t="shared" si="0"/>
        <v>Harry Warman</v>
      </c>
      <c r="F34" s="6"/>
      <c r="G34" s="10" t="str">
        <f t="shared" si="15"/>
        <v/>
      </c>
      <c r="H34" s="10" t="str">
        <f t="shared" si="16"/>
        <v/>
      </c>
      <c r="I34" s="10" t="str">
        <f t="shared" si="17"/>
        <v/>
      </c>
      <c r="J34" s="10" t="str">
        <f t="shared" si="18"/>
        <v/>
      </c>
      <c r="K34" s="10" t="str">
        <f t="shared" si="19"/>
        <v/>
      </c>
      <c r="L34" s="10">
        <f t="shared" si="7"/>
        <v>4.1331018518518523E-4</v>
      </c>
      <c r="M34" s="10">
        <f t="shared" si="8"/>
        <v>3.9861111111111108E-4</v>
      </c>
      <c r="N34" s="10">
        <f t="shared" si="9"/>
        <v>3.1192129629629631E-4</v>
      </c>
      <c r="O34" s="10">
        <f t="shared" si="10"/>
        <v>0</v>
      </c>
      <c r="P34" s="10">
        <f t="shared" si="11"/>
        <v>0</v>
      </c>
      <c r="Q34" s="10"/>
      <c r="R34" s="10"/>
      <c r="S34" s="10"/>
      <c r="T34" s="10">
        <v>4.1527777777777787E-4</v>
      </c>
      <c r="U34" s="10"/>
      <c r="V34" s="10">
        <v>4.1331018518518523E-4</v>
      </c>
      <c r="W34" s="10">
        <v>3.9861111111111108E-4</v>
      </c>
      <c r="X34" s="10">
        <v>3.1192129629629631E-4</v>
      </c>
      <c r="Y34" s="10">
        <v>0</v>
      </c>
      <c r="Z34" s="10">
        <v>0</v>
      </c>
    </row>
    <row r="35" spans="1:26">
      <c r="A35" s="5"/>
      <c r="B35" s="5"/>
      <c r="C35" s="5"/>
      <c r="D35" s="5"/>
      <c r="E35" s="4"/>
      <c r="F35" s="6"/>
      <c r="G35" s="10" t="str">
        <f t="shared" si="15"/>
        <v/>
      </c>
      <c r="H35" s="10" t="str">
        <f t="shared" si="16"/>
        <v/>
      </c>
      <c r="I35" s="10" t="str">
        <f t="shared" si="17"/>
        <v/>
      </c>
      <c r="J35" s="10" t="str">
        <f t="shared" si="18"/>
        <v/>
      </c>
      <c r="K35" s="10" t="str">
        <f t="shared" si="19"/>
        <v/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"/>
      <c r="W35" s="6"/>
      <c r="X35" s="6"/>
      <c r="Y35" s="6"/>
      <c r="Z35" s="6"/>
    </row>
    <row r="36" spans="1:26">
      <c r="A36" s="5"/>
      <c r="B36" s="5"/>
      <c r="C36" s="5"/>
      <c r="D36" s="5"/>
      <c r="E36" s="4"/>
      <c r="F36" s="6"/>
      <c r="G36" s="10" t="str">
        <f t="shared" si="15"/>
        <v/>
      </c>
      <c r="H36" s="10" t="str">
        <f t="shared" si="16"/>
        <v/>
      </c>
      <c r="I36" s="10" t="str">
        <f t="shared" si="17"/>
        <v/>
      </c>
      <c r="J36" s="10" t="str">
        <f t="shared" si="18"/>
        <v/>
      </c>
      <c r="K36" s="10" t="str">
        <f t="shared" si="19"/>
        <v/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"/>
      <c r="W36" s="6"/>
      <c r="X36" s="6"/>
      <c r="Y36" s="6"/>
      <c r="Z36" s="6"/>
    </row>
    <row r="37" spans="1:26">
      <c r="A37" s="6" t="s">
        <v>96</v>
      </c>
      <c r="B37" s="6" t="s">
        <v>97</v>
      </c>
      <c r="C37" s="6" t="s">
        <v>119</v>
      </c>
      <c r="D37" s="6" t="s">
        <v>123</v>
      </c>
      <c r="E37" s="4" t="str">
        <f t="shared" ref="E37:E68" si="20">+A37&amp;" "&amp;B37</f>
        <v>Millie Adams</v>
      </c>
      <c r="F37" s="6"/>
      <c r="G37" s="10" t="str">
        <f t="shared" si="15"/>
        <v/>
      </c>
      <c r="H37" s="10" t="str">
        <f t="shared" si="16"/>
        <v/>
      </c>
      <c r="I37" s="10" t="str">
        <f t="shared" si="17"/>
        <v/>
      </c>
      <c r="J37" s="10" t="str">
        <f t="shared" si="18"/>
        <v/>
      </c>
      <c r="K37" s="10" t="str">
        <f t="shared" si="19"/>
        <v/>
      </c>
      <c r="L37" s="10">
        <f t="shared" si="7"/>
        <v>7.063657407407408E-4</v>
      </c>
      <c r="M37" s="10">
        <f t="shared" si="8"/>
        <v>6.9166666666666671E-4</v>
      </c>
      <c r="N37" s="10">
        <f t="shared" si="9"/>
        <v>6.2129629629629622E-4</v>
      </c>
      <c r="O37" s="10">
        <f t="shared" si="10"/>
        <v>0</v>
      </c>
      <c r="P37" s="10">
        <f t="shared" si="11"/>
        <v>1.5329861111111111E-3</v>
      </c>
      <c r="Q37" s="10">
        <v>7.063657407407408E-4</v>
      </c>
      <c r="R37" s="10">
        <v>6.9166666666666671E-4</v>
      </c>
      <c r="S37" s="10">
        <v>6.2129629629629622E-4</v>
      </c>
      <c r="T37" s="10"/>
      <c r="U37" s="10">
        <v>1.5329861111111111E-3</v>
      </c>
      <c r="V37" s="6"/>
      <c r="W37" s="10"/>
      <c r="X37" s="6"/>
      <c r="Y37" s="6"/>
      <c r="Z37" s="6"/>
    </row>
    <row r="38" spans="1:26">
      <c r="A38" s="5" t="s">
        <v>91</v>
      </c>
      <c r="B38" s="5" t="s">
        <v>92</v>
      </c>
      <c r="C38" s="5" t="s">
        <v>119</v>
      </c>
      <c r="D38" s="6" t="s">
        <v>123</v>
      </c>
      <c r="E38" s="4" t="str">
        <f t="shared" si="20"/>
        <v>Maisy Baggs</v>
      </c>
      <c r="F38" s="6"/>
      <c r="G38" s="10" t="str">
        <f t="shared" si="15"/>
        <v/>
      </c>
      <c r="H38" s="10" t="str">
        <f t="shared" si="16"/>
        <v/>
      </c>
      <c r="I38" s="10" t="str">
        <f t="shared" si="17"/>
        <v/>
      </c>
      <c r="J38" s="10" t="str">
        <f t="shared" si="18"/>
        <v/>
      </c>
      <c r="K38" s="10" t="str">
        <f t="shared" si="19"/>
        <v/>
      </c>
      <c r="L38" s="10">
        <f t="shared" si="7"/>
        <v>5.7106481481481483E-4</v>
      </c>
      <c r="M38" s="10">
        <f t="shared" si="8"/>
        <v>5.718749999999999E-4</v>
      </c>
      <c r="N38" s="10">
        <f t="shared" si="9"/>
        <v>5.0358796296296295E-4</v>
      </c>
      <c r="O38" s="10">
        <f t="shared" si="10"/>
        <v>0</v>
      </c>
      <c r="P38" s="10">
        <f t="shared" si="11"/>
        <v>0</v>
      </c>
      <c r="Q38" s="10"/>
      <c r="R38" s="10"/>
      <c r="S38" s="10"/>
      <c r="T38" s="10"/>
      <c r="U38" s="10"/>
      <c r="V38" s="10">
        <v>5.7106481481481483E-4</v>
      </c>
      <c r="W38" s="10">
        <v>5.718749999999999E-4</v>
      </c>
      <c r="X38" s="10">
        <v>5.0358796296296295E-4</v>
      </c>
      <c r="Y38" s="10">
        <v>0</v>
      </c>
      <c r="Z38" s="10">
        <v>0</v>
      </c>
    </row>
    <row r="39" spans="1:26">
      <c r="A39" s="5" t="s">
        <v>16</v>
      </c>
      <c r="B39" s="5" t="s">
        <v>17</v>
      </c>
      <c r="C39" s="5" t="s">
        <v>119</v>
      </c>
      <c r="D39" s="6" t="s">
        <v>123</v>
      </c>
      <c r="E39" s="4" t="str">
        <f t="shared" si="20"/>
        <v>Amelia Barclay</v>
      </c>
      <c r="F39" s="6"/>
      <c r="G39" s="10" t="str">
        <f t="shared" si="15"/>
        <v/>
      </c>
      <c r="H39" s="10" t="str">
        <f t="shared" si="16"/>
        <v/>
      </c>
      <c r="I39" s="10" t="str">
        <f t="shared" si="17"/>
        <v/>
      </c>
      <c r="J39" s="10" t="str">
        <f t="shared" si="18"/>
        <v/>
      </c>
      <c r="K39" s="10">
        <f t="shared" si="19"/>
        <v>1.6249999999999988E-4</v>
      </c>
      <c r="L39" s="10">
        <f t="shared" si="7"/>
        <v>7.3078703703703706E-4</v>
      </c>
      <c r="M39" s="10">
        <f t="shared" si="8"/>
        <v>8.1817129629629633E-4</v>
      </c>
      <c r="N39" s="10">
        <f t="shared" si="9"/>
        <v>6.491898148148149E-4</v>
      </c>
      <c r="O39" s="10">
        <f t="shared" si="10"/>
        <v>8.0150462962962977E-4</v>
      </c>
      <c r="P39" s="10">
        <f t="shared" si="11"/>
        <v>1.6336805555555555E-3</v>
      </c>
      <c r="Q39" s="10">
        <v>7.3078703703703706E-4</v>
      </c>
      <c r="R39" s="10">
        <v>8.1817129629629633E-4</v>
      </c>
      <c r="S39" s="10">
        <v>6.491898148148149E-4</v>
      </c>
      <c r="T39" s="10">
        <v>8.0150462962962977E-4</v>
      </c>
      <c r="U39" s="10">
        <v>1.6336805555555555E-3</v>
      </c>
      <c r="V39" s="6"/>
      <c r="W39" s="6"/>
      <c r="X39" s="6"/>
      <c r="Y39" s="6"/>
      <c r="Z39" s="10">
        <v>1.7961805555555554E-3</v>
      </c>
    </row>
    <row r="40" spans="1:26">
      <c r="A40" s="5" t="s">
        <v>63</v>
      </c>
      <c r="B40" s="5" t="s">
        <v>64</v>
      </c>
      <c r="C40" s="5" t="s">
        <v>119</v>
      </c>
      <c r="D40" s="6" t="s">
        <v>123</v>
      </c>
      <c r="E40" s="4" t="str">
        <f t="shared" si="20"/>
        <v>Alice Bellwood</v>
      </c>
      <c r="F40" s="6"/>
      <c r="G40" s="10" t="str">
        <f t="shared" si="15"/>
        <v/>
      </c>
      <c r="H40" s="10" t="str">
        <f t="shared" si="16"/>
        <v/>
      </c>
      <c r="I40" s="10" t="str">
        <f t="shared" si="17"/>
        <v/>
      </c>
      <c r="J40" s="10" t="str">
        <f t="shared" si="18"/>
        <v/>
      </c>
      <c r="K40" s="10" t="str">
        <f t="shared" si="19"/>
        <v/>
      </c>
      <c r="L40" s="10">
        <f t="shared" si="7"/>
        <v>5.461805555555555E-4</v>
      </c>
      <c r="M40" s="10">
        <f t="shared" si="8"/>
        <v>6.2986111111111109E-4</v>
      </c>
      <c r="N40" s="10">
        <f t="shared" si="9"/>
        <v>4.6006944444444443E-4</v>
      </c>
      <c r="O40" s="10">
        <f t="shared" si="10"/>
        <v>6.0798611111111112E-4</v>
      </c>
      <c r="P40" s="10">
        <f t="shared" si="11"/>
        <v>1.2175925925925926E-3</v>
      </c>
      <c r="Q40" s="10"/>
      <c r="R40" s="10"/>
      <c r="S40" s="10"/>
      <c r="T40" s="10"/>
      <c r="U40" s="10"/>
      <c r="V40" s="10">
        <v>5.461805555555555E-4</v>
      </c>
      <c r="W40" s="10">
        <v>6.2986111111111109E-4</v>
      </c>
      <c r="X40" s="10">
        <v>4.6006944444444443E-4</v>
      </c>
      <c r="Y40" s="10">
        <v>6.0798611111111112E-4</v>
      </c>
      <c r="Z40" s="10">
        <v>1.2175925925925926E-3</v>
      </c>
    </row>
    <row r="41" spans="1:26">
      <c r="A41" s="5" t="s">
        <v>74</v>
      </c>
      <c r="B41" s="8" t="s">
        <v>75</v>
      </c>
      <c r="C41" s="8" t="s">
        <v>119</v>
      </c>
      <c r="D41" s="6" t="s">
        <v>123</v>
      </c>
      <c r="E41" s="4" t="str">
        <f t="shared" si="20"/>
        <v>Evie Bowman</v>
      </c>
      <c r="F41" s="6"/>
      <c r="G41" s="10" t="str">
        <f t="shared" si="15"/>
        <v/>
      </c>
      <c r="H41" s="10" t="str">
        <f t="shared" si="16"/>
        <v/>
      </c>
      <c r="I41" s="10" t="str">
        <f t="shared" si="17"/>
        <v/>
      </c>
      <c r="J41" s="10" t="str">
        <f t="shared" si="18"/>
        <v/>
      </c>
      <c r="K41" s="10" t="str">
        <f t="shared" si="19"/>
        <v/>
      </c>
      <c r="L41" s="10">
        <f t="shared" si="7"/>
        <v>5.8912037037037038E-4</v>
      </c>
      <c r="M41" s="10">
        <f t="shared" si="8"/>
        <v>6.2893518518518517E-4</v>
      </c>
      <c r="N41" s="10">
        <f t="shared" si="9"/>
        <v>5.0798611111111107E-4</v>
      </c>
      <c r="O41" s="10">
        <f t="shared" si="10"/>
        <v>6.3252314814814812E-4</v>
      </c>
      <c r="P41" s="10">
        <f t="shared" si="11"/>
        <v>1.312962962962963E-3</v>
      </c>
      <c r="Q41" s="10"/>
      <c r="R41" s="10"/>
      <c r="S41" s="10"/>
      <c r="T41" s="10"/>
      <c r="U41" s="10"/>
      <c r="V41" s="10">
        <v>5.8912037037037038E-4</v>
      </c>
      <c r="W41" s="10">
        <v>6.2893518518518517E-4</v>
      </c>
      <c r="X41" s="10">
        <v>5.0798611111111107E-4</v>
      </c>
      <c r="Y41" s="10">
        <v>6.3252314814814812E-4</v>
      </c>
      <c r="Z41" s="10">
        <v>1.312962962962963E-3</v>
      </c>
    </row>
    <row r="42" spans="1:26">
      <c r="A42" s="5" t="s">
        <v>101</v>
      </c>
      <c r="B42" s="5" t="s">
        <v>102</v>
      </c>
      <c r="C42" s="5" t="s">
        <v>118</v>
      </c>
      <c r="D42" s="6" t="s">
        <v>123</v>
      </c>
      <c r="E42" s="4" t="str">
        <f t="shared" si="20"/>
        <v>Oliver Boyd</v>
      </c>
      <c r="F42" s="6"/>
      <c r="G42" s="10" t="str">
        <f t="shared" si="15"/>
        <v/>
      </c>
      <c r="H42" s="10" t="str">
        <f t="shared" si="16"/>
        <v/>
      </c>
      <c r="I42" s="10" t="str">
        <f t="shared" si="17"/>
        <v/>
      </c>
      <c r="J42" s="10" t="str">
        <f t="shared" si="18"/>
        <v/>
      </c>
      <c r="K42" s="10" t="str">
        <f t="shared" si="19"/>
        <v/>
      </c>
      <c r="L42" s="10">
        <f t="shared" si="7"/>
        <v>0</v>
      </c>
      <c r="M42" s="10">
        <f t="shared" si="8"/>
        <v>0</v>
      </c>
      <c r="N42" s="10">
        <f t="shared" si="9"/>
        <v>0</v>
      </c>
      <c r="O42" s="10">
        <f t="shared" si="10"/>
        <v>0</v>
      </c>
      <c r="P42" s="10">
        <f t="shared" si="11"/>
        <v>0</v>
      </c>
      <c r="Q42" s="10"/>
      <c r="R42" s="19"/>
      <c r="S42" s="10"/>
      <c r="T42" s="10"/>
      <c r="U42" s="10"/>
      <c r="V42" s="6"/>
      <c r="W42" s="6"/>
      <c r="X42" s="6"/>
      <c r="Y42" s="6"/>
      <c r="Z42" s="6"/>
    </row>
    <row r="43" spans="1:26">
      <c r="A43" s="5" t="s">
        <v>90</v>
      </c>
      <c r="B43" s="5" t="s">
        <v>43</v>
      </c>
      <c r="C43" s="5" t="s">
        <v>118</v>
      </c>
      <c r="D43" s="6" t="s">
        <v>123</v>
      </c>
      <c r="E43" s="4" t="str">
        <f t="shared" si="20"/>
        <v>Elliott Brown</v>
      </c>
      <c r="F43" s="6"/>
      <c r="G43" s="10">
        <f t="shared" si="15"/>
        <v>2.8819444444444487E-5</v>
      </c>
      <c r="H43" s="10">
        <f t="shared" si="16"/>
        <v>1.7986111111111111E-4</v>
      </c>
      <c r="I43" s="10">
        <f t="shared" si="17"/>
        <v>8.4606481481481403E-5</v>
      </c>
      <c r="J43" s="10" t="str">
        <f t="shared" si="18"/>
        <v/>
      </c>
      <c r="K43" s="10" t="str">
        <f t="shared" si="19"/>
        <v/>
      </c>
      <c r="L43" s="10">
        <f t="shared" si="7"/>
        <v>7.4027777777777774E-4</v>
      </c>
      <c r="M43" s="10">
        <f t="shared" si="8"/>
        <v>7.6053240740740736E-4</v>
      </c>
      <c r="N43" s="10">
        <f t="shared" si="9"/>
        <v>5.773148148148149E-4</v>
      </c>
      <c r="O43" s="10">
        <f t="shared" si="10"/>
        <v>0</v>
      </c>
      <c r="P43" s="10">
        <f t="shared" si="11"/>
        <v>0</v>
      </c>
      <c r="Q43" s="10">
        <v>7.4027777777777774E-4</v>
      </c>
      <c r="R43" s="10">
        <v>7.6053240740740736E-4</v>
      </c>
      <c r="S43" s="10">
        <v>5.773148148148149E-4</v>
      </c>
      <c r="T43" s="10">
        <v>7.2210648148148156E-4</v>
      </c>
      <c r="U43" s="10">
        <v>1.5885416666666667E-3</v>
      </c>
      <c r="V43" s="10">
        <v>7.6909722222222223E-4</v>
      </c>
      <c r="W43" s="10">
        <v>9.4039351851851847E-4</v>
      </c>
      <c r="X43" s="10">
        <v>6.619212962962963E-4</v>
      </c>
      <c r="Y43" s="10">
        <v>0</v>
      </c>
      <c r="Z43" s="10">
        <v>0</v>
      </c>
    </row>
    <row r="44" spans="1:26">
      <c r="A44" s="5" t="s">
        <v>83</v>
      </c>
      <c r="B44" s="5" t="s">
        <v>43</v>
      </c>
      <c r="C44" s="5" t="s">
        <v>119</v>
      </c>
      <c r="D44" s="6" t="s">
        <v>123</v>
      </c>
      <c r="E44" s="4" t="str">
        <f t="shared" si="20"/>
        <v>Evelyn Brown</v>
      </c>
      <c r="F44" s="6"/>
      <c r="G44" s="10">
        <f t="shared" si="15"/>
        <v>6.7245370370370289E-5</v>
      </c>
      <c r="H44" s="10" t="str">
        <f t="shared" si="16"/>
        <v/>
      </c>
      <c r="I44" s="10" t="str">
        <f t="shared" si="17"/>
        <v/>
      </c>
      <c r="J44" s="10" t="str">
        <f t="shared" si="18"/>
        <v/>
      </c>
      <c r="K44" s="10" t="str">
        <f t="shared" si="19"/>
        <v/>
      </c>
      <c r="L44" s="10">
        <f t="shared" si="7"/>
        <v>5.9479166666666675E-4</v>
      </c>
      <c r="M44" s="10">
        <f t="shared" si="8"/>
        <v>5.8159722222222217E-4</v>
      </c>
      <c r="N44" s="10">
        <f t="shared" si="9"/>
        <v>4.6909722222222226E-4</v>
      </c>
      <c r="O44" s="10">
        <f t="shared" si="10"/>
        <v>5.2222222222222221E-4</v>
      </c>
      <c r="P44" s="10">
        <f t="shared" si="11"/>
        <v>1.1277777777777779E-3</v>
      </c>
      <c r="Q44" s="10">
        <v>5.9479166666666675E-4</v>
      </c>
      <c r="R44" s="10">
        <v>6.1215277777777776E-4</v>
      </c>
      <c r="S44" s="10">
        <v>4.8703703703703696E-4</v>
      </c>
      <c r="T44" s="10">
        <v>5.6458333333333339E-4</v>
      </c>
      <c r="U44" s="10">
        <v>1.2090277777777778E-3</v>
      </c>
      <c r="V44" s="10">
        <v>6.6203703703703704E-4</v>
      </c>
      <c r="W44" s="10">
        <v>5.8159722222222217E-4</v>
      </c>
      <c r="X44" s="10">
        <v>4.6909722222222226E-4</v>
      </c>
      <c r="Y44" s="10">
        <v>5.2222222222222221E-4</v>
      </c>
      <c r="Z44" s="10">
        <v>1.1277777777777779E-3</v>
      </c>
    </row>
    <row r="45" spans="1:26">
      <c r="A45" s="5" t="s">
        <v>53</v>
      </c>
      <c r="B45" s="5" t="s">
        <v>54</v>
      </c>
      <c r="C45" s="5" t="s">
        <v>118</v>
      </c>
      <c r="D45" s="6" t="s">
        <v>123</v>
      </c>
      <c r="E45" s="4" t="str">
        <f t="shared" si="20"/>
        <v>Jack Buckley</v>
      </c>
      <c r="F45" s="6"/>
      <c r="G45" s="10" t="str">
        <f t="shared" si="15"/>
        <v/>
      </c>
      <c r="H45" s="10" t="str">
        <f t="shared" si="16"/>
        <v/>
      </c>
      <c r="I45" s="10" t="str">
        <f t="shared" si="17"/>
        <v/>
      </c>
      <c r="J45" s="10" t="str">
        <f t="shared" si="18"/>
        <v/>
      </c>
      <c r="K45" s="10" t="str">
        <f t="shared" si="19"/>
        <v/>
      </c>
      <c r="L45" s="10">
        <f t="shared" si="7"/>
        <v>4.604166666666667E-4</v>
      </c>
      <c r="M45" s="10">
        <f t="shared" si="8"/>
        <v>4.9791666666666669E-4</v>
      </c>
      <c r="N45" s="10">
        <f t="shared" si="9"/>
        <v>3.9571759259259253E-4</v>
      </c>
      <c r="O45" s="10">
        <f t="shared" si="10"/>
        <v>4.5428240740740742E-4</v>
      </c>
      <c r="P45" s="10">
        <f t="shared" si="11"/>
        <v>9.9861111111111114E-4</v>
      </c>
      <c r="Q45" s="10"/>
      <c r="R45" s="10"/>
      <c r="S45" s="10"/>
      <c r="T45" s="10"/>
      <c r="U45" s="10"/>
      <c r="V45" s="10">
        <v>4.604166666666667E-4</v>
      </c>
      <c r="W45" s="10">
        <v>4.9791666666666669E-4</v>
      </c>
      <c r="X45" s="10">
        <v>3.9571759259259253E-4</v>
      </c>
      <c r="Y45" s="10">
        <v>4.5428240740740742E-4</v>
      </c>
      <c r="Z45" s="10">
        <v>9.9861111111111114E-4</v>
      </c>
    </row>
    <row r="46" spans="1:26">
      <c r="A46" s="5" t="s">
        <v>59</v>
      </c>
      <c r="B46" s="5" t="s">
        <v>54</v>
      </c>
      <c r="C46" s="5" t="s">
        <v>118</v>
      </c>
      <c r="D46" s="6" t="s">
        <v>123</v>
      </c>
      <c r="E46" s="4" t="str">
        <f t="shared" si="20"/>
        <v>Sam Buckley</v>
      </c>
      <c r="F46" s="6"/>
      <c r="G46" s="10" t="str">
        <f t="shared" si="15"/>
        <v/>
      </c>
      <c r="H46" s="10" t="str">
        <f t="shared" si="16"/>
        <v/>
      </c>
      <c r="I46" s="10" t="str">
        <f t="shared" si="17"/>
        <v/>
      </c>
      <c r="J46" s="10" t="str">
        <f t="shared" si="18"/>
        <v/>
      </c>
      <c r="K46" s="10" t="str">
        <f t="shared" si="19"/>
        <v/>
      </c>
      <c r="L46" s="10">
        <f t="shared" si="7"/>
        <v>7.4108796296296292E-4</v>
      </c>
      <c r="M46" s="10">
        <f t="shared" si="8"/>
        <v>8.1226851851851848E-4</v>
      </c>
      <c r="N46" s="10">
        <f t="shared" si="9"/>
        <v>5.4074074074074072E-4</v>
      </c>
      <c r="O46" s="10">
        <f t="shared" si="10"/>
        <v>9.0717592592592597E-4</v>
      </c>
      <c r="P46" s="10">
        <f t="shared" si="11"/>
        <v>1.6413194444444446E-3</v>
      </c>
      <c r="Q46" s="18"/>
      <c r="R46" s="10">
        <v>8.2685185185185173E-4</v>
      </c>
      <c r="S46" s="10">
        <v>5.7025462962962965E-4</v>
      </c>
      <c r="T46" s="20"/>
      <c r="U46" s="10">
        <v>1.8752314814814814E-3</v>
      </c>
      <c r="V46" s="10">
        <v>7.4108796296296292E-4</v>
      </c>
      <c r="W46" s="10">
        <v>8.1226851851851848E-4</v>
      </c>
      <c r="X46" s="10">
        <v>5.4074074074074072E-4</v>
      </c>
      <c r="Y46" s="10">
        <v>9.0717592592592597E-4</v>
      </c>
      <c r="Z46" s="10">
        <v>1.6413194444444446E-3</v>
      </c>
    </row>
    <row r="47" spans="1:26">
      <c r="A47" s="5" t="s">
        <v>59</v>
      </c>
      <c r="B47" s="5" t="s">
        <v>109</v>
      </c>
      <c r="C47" s="5" t="s">
        <v>118</v>
      </c>
      <c r="D47" s="6" t="s">
        <v>123</v>
      </c>
      <c r="E47" s="4" t="str">
        <f t="shared" si="20"/>
        <v>Sam Churnine</v>
      </c>
      <c r="F47" s="6"/>
      <c r="G47" s="10" t="str">
        <f t="shared" si="15"/>
        <v/>
      </c>
      <c r="H47" s="10" t="str">
        <f t="shared" si="16"/>
        <v/>
      </c>
      <c r="I47" s="10" t="str">
        <f t="shared" si="17"/>
        <v/>
      </c>
      <c r="J47" s="10" t="str">
        <f t="shared" si="18"/>
        <v/>
      </c>
      <c r="K47" s="10" t="str">
        <f t="shared" si="19"/>
        <v/>
      </c>
      <c r="L47" s="10">
        <f t="shared" si="7"/>
        <v>0</v>
      </c>
      <c r="M47" s="10">
        <f t="shared" si="8"/>
        <v>0</v>
      </c>
      <c r="N47" s="10">
        <f t="shared" si="9"/>
        <v>0</v>
      </c>
      <c r="O47" s="10">
        <f t="shared" si="10"/>
        <v>0</v>
      </c>
      <c r="P47" s="10">
        <f t="shared" si="11"/>
        <v>1.6755787037037036E-3</v>
      </c>
      <c r="Q47" s="10"/>
      <c r="R47" s="10"/>
      <c r="S47" s="10"/>
      <c r="T47" s="10"/>
      <c r="U47" s="10">
        <v>1.6755787037037036E-3</v>
      </c>
      <c r="V47" s="10"/>
      <c r="W47" s="10"/>
      <c r="X47" s="10"/>
      <c r="Y47" s="10"/>
      <c r="Z47" s="10"/>
    </row>
    <row r="48" spans="1:26">
      <c r="A48" s="5" t="s">
        <v>81</v>
      </c>
      <c r="B48" s="5" t="s">
        <v>82</v>
      </c>
      <c r="C48" s="5" t="s">
        <v>118</v>
      </c>
      <c r="D48" s="6" t="s">
        <v>123</v>
      </c>
      <c r="E48" s="4" t="str">
        <f t="shared" si="20"/>
        <v>Ethan Claasen</v>
      </c>
      <c r="F48" s="6"/>
      <c r="G48" s="10">
        <f t="shared" si="15"/>
        <v>6.5972222222222257E-5</v>
      </c>
      <c r="H48" s="10">
        <f t="shared" si="16"/>
        <v>5.3472222222222224E-5</v>
      </c>
      <c r="I48" s="10">
        <f t="shared" si="17"/>
        <v>9.1435185185185174E-6</v>
      </c>
      <c r="J48" s="10" t="str">
        <f t="shared" si="18"/>
        <v/>
      </c>
      <c r="K48" s="10" t="str">
        <f t="shared" si="19"/>
        <v/>
      </c>
      <c r="L48" s="10">
        <f t="shared" si="7"/>
        <v>5.9490740740740739E-4</v>
      </c>
      <c r="M48" s="10">
        <f t="shared" si="8"/>
        <v>6.4050925925925929E-4</v>
      </c>
      <c r="N48" s="10">
        <f t="shared" si="9"/>
        <v>4.8206018518518514E-4</v>
      </c>
      <c r="O48" s="10">
        <f t="shared" si="10"/>
        <v>7.2349537037037044E-4</v>
      </c>
      <c r="P48" s="10">
        <f t="shared" si="11"/>
        <v>0</v>
      </c>
      <c r="Q48" s="10">
        <v>5.9490740740740739E-4</v>
      </c>
      <c r="R48" s="10">
        <v>6.4050925925925929E-4</v>
      </c>
      <c r="S48" s="10">
        <v>4.8206018518518514E-4</v>
      </c>
      <c r="T48" s="16"/>
      <c r="U48" s="10">
        <v>1.3391203703703705E-3</v>
      </c>
      <c r="V48" s="10">
        <v>6.6087962962962964E-4</v>
      </c>
      <c r="W48" s="10">
        <v>6.9398148148148151E-4</v>
      </c>
      <c r="X48" s="10">
        <v>4.9120370370370366E-4</v>
      </c>
      <c r="Y48" s="10">
        <v>7.2349537037037044E-4</v>
      </c>
      <c r="Z48" s="10">
        <v>0</v>
      </c>
    </row>
    <row r="49" spans="1:26">
      <c r="A49" s="5" t="s">
        <v>84</v>
      </c>
      <c r="B49" s="5" t="s">
        <v>82</v>
      </c>
      <c r="C49" s="5" t="s">
        <v>118</v>
      </c>
      <c r="D49" s="6" t="s">
        <v>123</v>
      </c>
      <c r="E49" s="4" t="str">
        <f t="shared" si="20"/>
        <v>Gabriel Claasen</v>
      </c>
      <c r="F49" s="6"/>
      <c r="G49" s="10">
        <f t="shared" si="15"/>
        <v>3.4722222222222121E-5</v>
      </c>
      <c r="H49" s="10">
        <f t="shared" si="16"/>
        <v>2.0601851851851836E-5</v>
      </c>
      <c r="I49" s="10">
        <f t="shared" si="17"/>
        <v>3.0324074074073945E-5</v>
      </c>
      <c r="J49" s="10">
        <f t="shared" si="18"/>
        <v>5.2314814814814932E-5</v>
      </c>
      <c r="K49" s="10" t="str">
        <f t="shared" si="19"/>
        <v/>
      </c>
      <c r="L49" s="10">
        <f t="shared" si="7"/>
        <v>6.3298611111111108E-4</v>
      </c>
      <c r="M49" s="10">
        <f t="shared" si="8"/>
        <v>6.7199074074074079E-4</v>
      </c>
      <c r="N49" s="10">
        <f t="shared" si="9"/>
        <v>4.7893518518518527E-4</v>
      </c>
      <c r="O49" s="10">
        <f t="shared" si="10"/>
        <v>7.0763888888888884E-4</v>
      </c>
      <c r="P49" s="10">
        <f t="shared" si="11"/>
        <v>0</v>
      </c>
      <c r="Q49" s="10">
        <v>6.3298611111111108E-4</v>
      </c>
      <c r="R49" s="10">
        <v>6.7199074074074079E-4</v>
      </c>
      <c r="S49" s="10">
        <v>4.7893518518518527E-4</v>
      </c>
      <c r="T49" s="10">
        <v>7.0763888888888884E-4</v>
      </c>
      <c r="U49" s="10">
        <v>1.3211805555555555E-3</v>
      </c>
      <c r="V49" s="10">
        <v>6.677083333333332E-4</v>
      </c>
      <c r="W49" s="10">
        <v>6.9259259259259263E-4</v>
      </c>
      <c r="X49" s="10">
        <v>5.0925925925925921E-4</v>
      </c>
      <c r="Y49" s="10">
        <v>7.5995370370370377E-4</v>
      </c>
      <c r="Z49" s="10">
        <v>0</v>
      </c>
    </row>
    <row r="50" spans="1:26">
      <c r="A50" s="5" t="s">
        <v>68</v>
      </c>
      <c r="B50" s="5" t="s">
        <v>69</v>
      </c>
      <c r="C50" s="5" t="s">
        <v>119</v>
      </c>
      <c r="D50" s="6" t="s">
        <v>123</v>
      </c>
      <c r="E50" s="4" t="str">
        <f t="shared" si="20"/>
        <v>Roisin Cooper</v>
      </c>
      <c r="F50" s="6"/>
      <c r="G50" s="10">
        <f t="shared" si="15"/>
        <v>8.5648148148148714E-6</v>
      </c>
      <c r="H50" s="10" t="str">
        <f t="shared" si="16"/>
        <v/>
      </c>
      <c r="I50" s="10">
        <f t="shared" si="17"/>
        <v>1.1805555555555647E-5</v>
      </c>
      <c r="J50" s="10">
        <f t="shared" si="18"/>
        <v>3.391203703703694E-5</v>
      </c>
      <c r="K50" s="10">
        <f t="shared" si="19"/>
        <v>2.8356481481481418E-5</v>
      </c>
      <c r="L50" s="10">
        <f t="shared" si="7"/>
        <v>5.5706018518518518E-4</v>
      </c>
      <c r="M50" s="10">
        <f t="shared" si="8"/>
        <v>6.2233796296296299E-4</v>
      </c>
      <c r="N50" s="10">
        <f t="shared" si="9"/>
        <v>4.6192129629629621E-4</v>
      </c>
      <c r="O50" s="10">
        <f t="shared" si="10"/>
        <v>6.4525462962962963E-4</v>
      </c>
      <c r="P50" s="10">
        <f t="shared" si="11"/>
        <v>1.2543981481481481E-3</v>
      </c>
      <c r="Q50" s="10">
        <v>5.5706018518518518E-4</v>
      </c>
      <c r="R50" s="10">
        <v>6.3078703703703702E-4</v>
      </c>
      <c r="S50" s="10">
        <v>4.6192129629629621E-4</v>
      </c>
      <c r="T50" s="10">
        <v>6.4525462962962963E-4</v>
      </c>
      <c r="U50" s="10">
        <v>1.2543981481481481E-3</v>
      </c>
      <c r="V50" s="10">
        <v>5.6562500000000005E-4</v>
      </c>
      <c r="W50" s="10">
        <v>6.2233796296296299E-4</v>
      </c>
      <c r="X50" s="10">
        <v>4.7372685185185186E-4</v>
      </c>
      <c r="Y50" s="10">
        <v>6.7916666666666657E-4</v>
      </c>
      <c r="Z50" s="10">
        <v>1.2827546296296296E-3</v>
      </c>
    </row>
    <row r="51" spans="1:26">
      <c r="A51" s="5" t="s">
        <v>51</v>
      </c>
      <c r="B51" s="5" t="s">
        <v>52</v>
      </c>
      <c r="C51" s="5" t="s">
        <v>118</v>
      </c>
      <c r="D51" s="6" t="s">
        <v>123</v>
      </c>
      <c r="E51" s="4" t="str">
        <f t="shared" si="20"/>
        <v>Joe Deacon</v>
      </c>
      <c r="F51" s="6"/>
      <c r="G51" s="10" t="str">
        <f t="shared" si="15"/>
        <v/>
      </c>
      <c r="H51" s="10" t="str">
        <f t="shared" si="16"/>
        <v/>
      </c>
      <c r="I51" s="10" t="str">
        <f t="shared" si="17"/>
        <v/>
      </c>
      <c r="J51" s="10" t="str">
        <f t="shared" si="18"/>
        <v/>
      </c>
      <c r="K51" s="10" t="str">
        <f t="shared" si="19"/>
        <v/>
      </c>
      <c r="L51" s="10">
        <f t="shared" si="7"/>
        <v>4.5011574074074073E-4</v>
      </c>
      <c r="M51" s="10">
        <f t="shared" si="8"/>
        <v>5.4131944444444453E-4</v>
      </c>
      <c r="N51" s="10">
        <f t="shared" si="9"/>
        <v>3.8784722222222221E-4</v>
      </c>
      <c r="O51" s="10">
        <f t="shared" si="10"/>
        <v>4.6608796296296302E-4</v>
      </c>
      <c r="P51" s="10">
        <f t="shared" si="11"/>
        <v>1.0540509259259259E-3</v>
      </c>
      <c r="Q51" s="10"/>
      <c r="R51" s="10"/>
      <c r="S51" s="10"/>
      <c r="T51" s="10"/>
      <c r="U51" s="10"/>
      <c r="V51" s="10">
        <v>4.5011574074074073E-4</v>
      </c>
      <c r="W51" s="10">
        <v>5.4131944444444453E-4</v>
      </c>
      <c r="X51" s="10">
        <v>3.8784722222222221E-4</v>
      </c>
      <c r="Y51" s="10">
        <v>4.6608796296296302E-4</v>
      </c>
      <c r="Z51" s="10">
        <v>1.0540509259259259E-3</v>
      </c>
    </row>
    <row r="52" spans="1:26">
      <c r="A52" s="6" t="s">
        <v>53</v>
      </c>
      <c r="B52" s="6" t="s">
        <v>61</v>
      </c>
      <c r="C52" s="6" t="s">
        <v>118</v>
      </c>
      <c r="D52" s="6" t="s">
        <v>123</v>
      </c>
      <c r="E52" s="4" t="str">
        <f t="shared" si="20"/>
        <v>Jack Dockar</v>
      </c>
      <c r="F52" s="6"/>
      <c r="G52" s="10" t="str">
        <f t="shared" si="15"/>
        <v/>
      </c>
      <c r="H52" s="10" t="str">
        <f t="shared" si="16"/>
        <v/>
      </c>
      <c r="I52" s="10" t="str">
        <f t="shared" si="17"/>
        <v/>
      </c>
      <c r="J52" s="10" t="str">
        <f t="shared" si="18"/>
        <v/>
      </c>
      <c r="K52" s="10" t="str">
        <f t="shared" si="19"/>
        <v/>
      </c>
      <c r="L52" s="10">
        <f t="shared" si="7"/>
        <v>0</v>
      </c>
      <c r="M52" s="10">
        <f t="shared" si="8"/>
        <v>0</v>
      </c>
      <c r="N52" s="10">
        <f t="shared" si="9"/>
        <v>0</v>
      </c>
      <c r="O52" s="10">
        <f t="shared" si="10"/>
        <v>3.739583333333334E-4</v>
      </c>
      <c r="P52" s="10">
        <f t="shared" si="11"/>
        <v>9.7881944444444448E-4</v>
      </c>
      <c r="Q52" s="10"/>
      <c r="R52" s="10"/>
      <c r="S52" s="10"/>
      <c r="T52" s="10">
        <v>3.739583333333334E-4</v>
      </c>
      <c r="U52" s="10">
        <v>9.7881944444444448E-4</v>
      </c>
      <c r="V52" s="6"/>
      <c r="W52" s="6"/>
      <c r="X52" s="6"/>
      <c r="Y52" s="6"/>
      <c r="Z52" s="6"/>
    </row>
    <row r="53" spans="1:26">
      <c r="A53" s="5" t="s">
        <v>42</v>
      </c>
      <c r="B53" s="5" t="s">
        <v>61</v>
      </c>
      <c r="C53" s="5" t="s">
        <v>118</v>
      </c>
      <c r="D53" s="6" t="s">
        <v>123</v>
      </c>
      <c r="E53" s="4" t="str">
        <f t="shared" si="20"/>
        <v>Noah Dockar</v>
      </c>
      <c r="F53" s="6"/>
      <c r="G53" s="10" t="str">
        <f t="shared" si="15"/>
        <v/>
      </c>
      <c r="H53" s="10" t="str">
        <f t="shared" si="16"/>
        <v/>
      </c>
      <c r="I53" s="10" t="str">
        <f t="shared" si="17"/>
        <v/>
      </c>
      <c r="J53" s="10" t="str">
        <f t="shared" si="18"/>
        <v/>
      </c>
      <c r="K53" s="10" t="str">
        <f t="shared" si="19"/>
        <v/>
      </c>
      <c r="L53" s="10">
        <f t="shared" si="7"/>
        <v>4.9641203703703707E-4</v>
      </c>
      <c r="M53" s="10">
        <f t="shared" si="8"/>
        <v>5.4629629629629635E-4</v>
      </c>
      <c r="N53" s="10">
        <f t="shared" si="9"/>
        <v>4.2384259259259258E-4</v>
      </c>
      <c r="O53" s="10">
        <f t="shared" si="10"/>
        <v>4.8113425925925922E-4</v>
      </c>
      <c r="P53" s="10">
        <f t="shared" si="11"/>
        <v>1.0760416666666668E-3</v>
      </c>
      <c r="Q53" s="10"/>
      <c r="R53" s="10"/>
      <c r="S53" s="10"/>
      <c r="T53" s="10"/>
      <c r="U53" s="10"/>
      <c r="V53" s="10">
        <v>4.9641203703703707E-4</v>
      </c>
      <c r="W53" s="10">
        <v>5.4629629629629635E-4</v>
      </c>
      <c r="X53" s="10">
        <v>4.2384259259259258E-4</v>
      </c>
      <c r="Y53" s="10">
        <v>4.8113425925925922E-4</v>
      </c>
      <c r="Z53" s="10">
        <v>1.0760416666666668E-3</v>
      </c>
    </row>
    <row r="54" spans="1:26">
      <c r="A54" s="5" t="s">
        <v>57</v>
      </c>
      <c r="B54" s="5" t="s">
        <v>58</v>
      </c>
      <c r="C54" s="5" t="s">
        <v>119</v>
      </c>
      <c r="D54" s="6" t="s">
        <v>123</v>
      </c>
      <c r="E54" s="4" t="str">
        <f t="shared" si="20"/>
        <v>Alex Dunn</v>
      </c>
      <c r="F54" s="6"/>
      <c r="G54" s="10" t="str">
        <f t="shared" si="15"/>
        <v/>
      </c>
      <c r="H54" s="10" t="str">
        <f t="shared" si="16"/>
        <v/>
      </c>
      <c r="I54" s="10">
        <f t="shared" si="17"/>
        <v>2.4768518518518531E-5</v>
      </c>
      <c r="J54" s="10">
        <f t="shared" si="18"/>
        <v>1.585648148148144E-5</v>
      </c>
      <c r="K54" s="10">
        <f t="shared" si="19"/>
        <v>4.8263888888888922E-5</v>
      </c>
      <c r="L54" s="10">
        <f t="shared" si="7"/>
        <v>4.7256944444444446E-4</v>
      </c>
      <c r="M54" s="10">
        <f t="shared" si="8"/>
        <v>5.2685185185185192E-4</v>
      </c>
      <c r="N54" s="10">
        <f t="shared" si="9"/>
        <v>3.9062499999999997E-4</v>
      </c>
      <c r="O54" s="10">
        <f t="shared" si="10"/>
        <v>4.6319444444444446E-4</v>
      </c>
      <c r="P54" s="10">
        <f t="shared" si="11"/>
        <v>9.9421296296296302E-4</v>
      </c>
      <c r="Q54" s="10">
        <v>4.8483796296296301E-4</v>
      </c>
      <c r="R54" s="10">
        <v>5.4490740740740736E-4</v>
      </c>
      <c r="S54" s="10">
        <v>3.9062499999999997E-4</v>
      </c>
      <c r="T54" s="10">
        <v>4.6319444444444446E-4</v>
      </c>
      <c r="U54" s="10">
        <v>9.9421296296296302E-4</v>
      </c>
      <c r="V54" s="10">
        <v>4.7256944444444446E-4</v>
      </c>
      <c r="W54" s="10">
        <v>5.2685185185185192E-4</v>
      </c>
      <c r="X54" s="10">
        <v>4.153935185185185E-4</v>
      </c>
      <c r="Y54" s="10">
        <v>4.790509259259259E-4</v>
      </c>
      <c r="Z54" s="10">
        <v>1.0424768518518519E-3</v>
      </c>
    </row>
    <row r="55" spans="1:26">
      <c r="A55" s="5" t="s">
        <v>20</v>
      </c>
      <c r="B55" s="5" t="s">
        <v>77</v>
      </c>
      <c r="C55" s="5" t="s">
        <v>119</v>
      </c>
      <c r="D55" s="6" t="s">
        <v>123</v>
      </c>
      <c r="E55" s="4" t="str">
        <f t="shared" si="20"/>
        <v>Jennifer Greenhaugh</v>
      </c>
      <c r="F55" s="6"/>
      <c r="G55" s="10" t="str">
        <f t="shared" si="15"/>
        <v/>
      </c>
      <c r="H55" s="10" t="str">
        <f t="shared" si="16"/>
        <v/>
      </c>
      <c r="I55" s="10" t="str">
        <f t="shared" si="17"/>
        <v/>
      </c>
      <c r="J55" s="10" t="str">
        <f t="shared" si="18"/>
        <v/>
      </c>
      <c r="K55" s="10" t="str">
        <f t="shared" si="19"/>
        <v/>
      </c>
      <c r="L55" s="10">
        <f t="shared" si="7"/>
        <v>6.281250000000001E-4</v>
      </c>
      <c r="M55" s="10">
        <f t="shared" si="8"/>
        <v>7.2187499999999997E-4</v>
      </c>
      <c r="N55" s="10">
        <f t="shared" si="9"/>
        <v>5.2916666666666661E-4</v>
      </c>
      <c r="O55" s="10">
        <f t="shared" si="10"/>
        <v>7.2997685185185177E-4</v>
      </c>
      <c r="P55" s="10">
        <f t="shared" si="11"/>
        <v>1.4467592592592594E-3</v>
      </c>
      <c r="Q55" s="10">
        <v>6.281250000000001E-4</v>
      </c>
      <c r="R55" s="10">
        <v>7.2187499999999997E-4</v>
      </c>
      <c r="S55" s="10">
        <v>5.2916666666666661E-4</v>
      </c>
      <c r="T55" s="10">
        <v>7.2997685185185177E-4</v>
      </c>
      <c r="U55" s="10">
        <v>1.4467592592592594E-3</v>
      </c>
      <c r="V55" s="10"/>
      <c r="W55" s="10"/>
      <c r="X55" s="10"/>
      <c r="Y55" s="10"/>
      <c r="Z55" s="10"/>
    </row>
    <row r="56" spans="1:26">
      <c r="A56" s="5" t="s">
        <v>76</v>
      </c>
      <c r="B56" s="5" t="s">
        <v>77</v>
      </c>
      <c r="C56" s="5" t="s">
        <v>118</v>
      </c>
      <c r="D56" s="6" t="s">
        <v>123</v>
      </c>
      <c r="E56" s="4" t="str">
        <f t="shared" si="20"/>
        <v>Joseph Greenhaugh</v>
      </c>
      <c r="F56" s="6"/>
      <c r="G56" s="10">
        <f t="shared" si="15"/>
        <v>4.6990740740740782E-5</v>
      </c>
      <c r="H56" s="10">
        <f t="shared" si="16"/>
        <v>2.4074074074074145E-5</v>
      </c>
      <c r="I56" s="10">
        <f t="shared" si="17"/>
        <v>2.025462962962967E-5</v>
      </c>
      <c r="J56" s="10">
        <f t="shared" si="18"/>
        <v>3.831018518518517E-5</v>
      </c>
      <c r="K56" s="10" t="str">
        <f t="shared" si="19"/>
        <v/>
      </c>
      <c r="L56" s="10">
        <f t="shared" si="7"/>
        <v>5.5486111111111111E-4</v>
      </c>
      <c r="M56" s="10">
        <f t="shared" si="8"/>
        <v>5.9814814814814811E-4</v>
      </c>
      <c r="N56" s="10">
        <f t="shared" si="9"/>
        <v>4.6666666666666666E-4</v>
      </c>
      <c r="O56" s="10">
        <f t="shared" si="10"/>
        <v>6.0567129629629632E-4</v>
      </c>
      <c r="P56" s="10">
        <f t="shared" si="11"/>
        <v>0</v>
      </c>
      <c r="Q56" s="10">
        <v>5.5486111111111111E-4</v>
      </c>
      <c r="R56" s="10">
        <v>5.9814814814814811E-4</v>
      </c>
      <c r="S56" s="10">
        <v>4.6666666666666666E-4</v>
      </c>
      <c r="T56" s="10">
        <v>6.0567129629629632E-4</v>
      </c>
      <c r="U56" s="10">
        <v>1.2010416666666667E-3</v>
      </c>
      <c r="V56" s="10">
        <v>6.018518518518519E-4</v>
      </c>
      <c r="W56" s="10">
        <v>6.2222222222222225E-4</v>
      </c>
      <c r="X56" s="10">
        <v>4.8692129629629633E-4</v>
      </c>
      <c r="Y56" s="10">
        <v>6.4398148148148149E-4</v>
      </c>
      <c r="Z56" s="10">
        <v>0</v>
      </c>
    </row>
    <row r="57" spans="1:26">
      <c r="A57" s="5" t="s">
        <v>51</v>
      </c>
      <c r="B57" s="5" t="s">
        <v>106</v>
      </c>
      <c r="C57" s="5" t="s">
        <v>118</v>
      </c>
      <c r="D57" s="6" t="s">
        <v>123</v>
      </c>
      <c r="E57" s="4" t="str">
        <f t="shared" si="20"/>
        <v>Joe Hawkins</v>
      </c>
      <c r="F57" s="6"/>
      <c r="G57" s="10" t="str">
        <f t="shared" si="15"/>
        <v/>
      </c>
      <c r="H57" s="10" t="str">
        <f t="shared" si="16"/>
        <v/>
      </c>
      <c r="I57" s="10" t="str">
        <f t="shared" si="17"/>
        <v/>
      </c>
      <c r="J57" s="10" t="str">
        <f t="shared" si="18"/>
        <v/>
      </c>
      <c r="K57" s="10" t="str">
        <f t="shared" si="19"/>
        <v/>
      </c>
      <c r="L57" s="10">
        <f t="shared" si="7"/>
        <v>3.921296296296297E-4</v>
      </c>
      <c r="M57" s="10">
        <f t="shared" si="8"/>
        <v>4.4803240740740741E-4</v>
      </c>
      <c r="N57" s="10">
        <f t="shared" si="9"/>
        <v>3.3229166666666672E-4</v>
      </c>
      <c r="O57" s="10">
        <f t="shared" si="10"/>
        <v>3.6469907407407409E-4</v>
      </c>
      <c r="P57" s="10">
        <f t="shared" si="11"/>
        <v>9.0497685185185201E-4</v>
      </c>
      <c r="Q57" s="10">
        <v>3.921296296296297E-4</v>
      </c>
      <c r="R57" s="10">
        <v>4.4803240740740741E-4</v>
      </c>
      <c r="S57" s="10">
        <v>3.3229166666666672E-4</v>
      </c>
      <c r="T57" s="10">
        <v>3.6469907407407409E-4</v>
      </c>
      <c r="U57" s="10">
        <v>9.0497685185185201E-4</v>
      </c>
      <c r="V57" s="10"/>
      <c r="W57" s="10"/>
      <c r="X57" s="10"/>
      <c r="Y57" s="10"/>
      <c r="Z57" s="10"/>
    </row>
    <row r="58" spans="1:26">
      <c r="A58" s="5" t="s">
        <v>18</v>
      </c>
      <c r="B58" s="5" t="s">
        <v>72</v>
      </c>
      <c r="C58" s="5" t="s">
        <v>119</v>
      </c>
      <c r="D58" s="6" t="s">
        <v>123</v>
      </c>
      <c r="E58" s="4" t="str">
        <f t="shared" si="20"/>
        <v>Emily Hinchliffe</v>
      </c>
      <c r="F58" s="6"/>
      <c r="G58" s="10" t="str">
        <f t="shared" si="15"/>
        <v/>
      </c>
      <c r="H58" s="10" t="str">
        <f t="shared" si="16"/>
        <v/>
      </c>
      <c r="I58" s="10" t="str">
        <f t="shared" si="17"/>
        <v/>
      </c>
      <c r="J58" s="10" t="str">
        <f t="shared" si="18"/>
        <v/>
      </c>
      <c r="K58" s="10" t="str">
        <f t="shared" si="19"/>
        <v/>
      </c>
      <c r="L58" s="10">
        <f t="shared" si="7"/>
        <v>5.6944444444444447E-4</v>
      </c>
      <c r="M58" s="10">
        <f t="shared" si="8"/>
        <v>6.1736111111111117E-4</v>
      </c>
      <c r="N58" s="10">
        <f t="shared" si="9"/>
        <v>4.8611111111111104E-4</v>
      </c>
      <c r="O58" s="10">
        <f t="shared" si="10"/>
        <v>6.8969907407407424E-4</v>
      </c>
      <c r="P58" s="10">
        <f t="shared" si="11"/>
        <v>1.2785879629629629E-3</v>
      </c>
      <c r="Q58" s="10"/>
      <c r="R58" s="10"/>
      <c r="S58" s="10"/>
      <c r="T58" s="10"/>
      <c r="U58" s="10"/>
      <c r="V58" s="10">
        <v>5.6944444444444447E-4</v>
      </c>
      <c r="W58" s="10">
        <v>6.1736111111111117E-4</v>
      </c>
      <c r="X58" s="10">
        <v>4.8611111111111104E-4</v>
      </c>
      <c r="Y58" s="10">
        <v>6.8969907407407424E-4</v>
      </c>
      <c r="Z58" s="10">
        <v>1.2785879629629629E-3</v>
      </c>
    </row>
    <row r="59" spans="1:26">
      <c r="A59" s="5" t="s">
        <v>110</v>
      </c>
      <c r="B59" s="5" t="s">
        <v>111</v>
      </c>
      <c r="C59" s="5" t="s">
        <v>118</v>
      </c>
      <c r="D59" s="6" t="s">
        <v>123</v>
      </c>
      <c r="E59" s="4" t="str">
        <f t="shared" si="20"/>
        <v>Rowan Jenkinson</v>
      </c>
      <c r="F59" s="6"/>
      <c r="G59" s="10" t="str">
        <f t="shared" si="15"/>
        <v/>
      </c>
      <c r="H59" s="10" t="str">
        <f t="shared" si="16"/>
        <v/>
      </c>
      <c r="I59" s="10" t="str">
        <f t="shared" si="17"/>
        <v/>
      </c>
      <c r="J59" s="10" t="str">
        <f t="shared" si="18"/>
        <v/>
      </c>
      <c r="K59" s="10" t="str">
        <f t="shared" si="19"/>
        <v/>
      </c>
      <c r="L59" s="10">
        <f t="shared" si="7"/>
        <v>7.6990740740740741E-4</v>
      </c>
      <c r="M59" s="10">
        <f t="shared" si="8"/>
        <v>0</v>
      </c>
      <c r="N59" s="10">
        <f t="shared" si="9"/>
        <v>5.3645833333333334E-4</v>
      </c>
      <c r="O59" s="10">
        <f t="shared" si="10"/>
        <v>0</v>
      </c>
      <c r="P59" s="10">
        <f t="shared" si="11"/>
        <v>0</v>
      </c>
      <c r="Q59" s="10">
        <v>7.6990740740740741E-4</v>
      </c>
      <c r="R59" s="19"/>
      <c r="S59" s="10">
        <v>5.3645833333333334E-4</v>
      </c>
      <c r="T59" s="19"/>
      <c r="U59" s="10"/>
      <c r="V59" s="10"/>
      <c r="W59" s="10"/>
      <c r="X59" s="10"/>
      <c r="Y59" s="10"/>
      <c r="Z59" s="10"/>
    </row>
    <row r="60" spans="1:26">
      <c r="A60" s="5" t="s">
        <v>70</v>
      </c>
      <c r="B60" s="5" t="s">
        <v>71</v>
      </c>
      <c r="C60" s="5" t="s">
        <v>118</v>
      </c>
      <c r="D60" s="6" t="s">
        <v>123</v>
      </c>
      <c r="E60" s="4" t="str">
        <f t="shared" si="20"/>
        <v>Dillan Jones</v>
      </c>
      <c r="F60" s="6"/>
      <c r="G60" s="10" t="str">
        <f t="shared" si="15"/>
        <v/>
      </c>
      <c r="H60" s="10">
        <f t="shared" si="16"/>
        <v>1.0185185185185232E-5</v>
      </c>
      <c r="I60" s="10">
        <f t="shared" si="17"/>
        <v>3.9583333333333202E-5</v>
      </c>
      <c r="J60" s="10" t="str">
        <f t="shared" si="18"/>
        <v/>
      </c>
      <c r="K60" s="10" t="str">
        <f t="shared" si="19"/>
        <v/>
      </c>
      <c r="L60" s="10">
        <f t="shared" si="7"/>
        <v>5.6712962962962956E-4</v>
      </c>
      <c r="M60" s="10">
        <f t="shared" si="8"/>
        <v>6.3668981481481476E-4</v>
      </c>
      <c r="N60" s="10">
        <f t="shared" si="9"/>
        <v>4.4652777777777784E-4</v>
      </c>
      <c r="O60" s="10">
        <f t="shared" si="10"/>
        <v>6.5694444444444437E-4</v>
      </c>
      <c r="P60" s="10">
        <f t="shared" si="11"/>
        <v>1.4159722222222223E-3</v>
      </c>
      <c r="Q60" s="10">
        <v>5.7326388888888889E-4</v>
      </c>
      <c r="R60" s="10">
        <v>6.3668981481481476E-4</v>
      </c>
      <c r="S60" s="10">
        <v>4.4652777777777784E-4</v>
      </c>
      <c r="T60" s="19"/>
      <c r="U60" s="10"/>
      <c r="V60" s="10">
        <v>5.6712962962962956E-4</v>
      </c>
      <c r="W60" s="10">
        <v>6.4687499999999999E-4</v>
      </c>
      <c r="X60" s="10">
        <v>4.8611111111111104E-4</v>
      </c>
      <c r="Y60" s="10">
        <v>6.5694444444444437E-4</v>
      </c>
      <c r="Z60" s="10">
        <v>1.4159722222222223E-3</v>
      </c>
    </row>
    <row r="61" spans="1:26">
      <c r="A61" s="5" t="s">
        <v>4</v>
      </c>
      <c r="B61" s="5" t="s">
        <v>5</v>
      </c>
      <c r="C61" s="5" t="s">
        <v>118</v>
      </c>
      <c r="D61" s="6" t="s">
        <v>123</v>
      </c>
      <c r="E61" s="4" t="str">
        <f t="shared" si="20"/>
        <v>Alfred Kemp</v>
      </c>
      <c r="F61" s="6"/>
      <c r="G61" s="10" t="str">
        <f t="shared" si="15"/>
        <v/>
      </c>
      <c r="H61" s="10" t="str">
        <f t="shared" si="16"/>
        <v/>
      </c>
      <c r="I61" s="10" t="str">
        <f t="shared" si="17"/>
        <v/>
      </c>
      <c r="J61" s="10" t="str">
        <f t="shared" si="18"/>
        <v/>
      </c>
      <c r="K61" s="10" t="str">
        <f t="shared" si="19"/>
        <v/>
      </c>
      <c r="L61" s="10">
        <f t="shared" si="7"/>
        <v>6.2662037037037037E-4</v>
      </c>
      <c r="M61" s="10">
        <f t="shared" si="8"/>
        <v>6.310185185185185E-4</v>
      </c>
      <c r="N61" s="10">
        <f t="shared" si="9"/>
        <v>5.5659722222222232E-4</v>
      </c>
      <c r="O61" s="10">
        <f t="shared" si="10"/>
        <v>8.1192129629629626E-4</v>
      </c>
      <c r="P61" s="10">
        <f t="shared" si="11"/>
        <v>1.4023148148148148E-3</v>
      </c>
      <c r="Q61" s="10">
        <v>6.2662037037037037E-4</v>
      </c>
      <c r="R61" s="10">
        <v>6.310185185185185E-4</v>
      </c>
      <c r="S61" s="10">
        <v>5.5659722222222232E-4</v>
      </c>
      <c r="T61" s="10">
        <v>8.1192129629629626E-4</v>
      </c>
      <c r="U61" s="10"/>
      <c r="V61" s="10"/>
      <c r="W61" s="10"/>
      <c r="X61" s="10"/>
      <c r="Y61" s="10"/>
      <c r="Z61" s="10">
        <v>1.4023148148148148E-3</v>
      </c>
    </row>
    <row r="62" spans="1:26">
      <c r="A62" s="5" t="s">
        <v>9</v>
      </c>
      <c r="B62" s="5" t="s">
        <v>5</v>
      </c>
      <c r="C62" s="5" t="s">
        <v>119</v>
      </c>
      <c r="D62" s="6" t="s">
        <v>123</v>
      </c>
      <c r="E62" s="4" t="str">
        <f t="shared" si="20"/>
        <v>Rosamund Kemp</v>
      </c>
      <c r="F62" s="6"/>
      <c r="G62" s="10" t="str">
        <f t="shared" si="15"/>
        <v/>
      </c>
      <c r="H62" s="10" t="str">
        <f t="shared" si="16"/>
        <v/>
      </c>
      <c r="I62" s="10" t="str">
        <f t="shared" si="17"/>
        <v/>
      </c>
      <c r="J62" s="10" t="str">
        <f t="shared" si="18"/>
        <v/>
      </c>
      <c r="K62" s="10">
        <f t="shared" si="19"/>
        <v>9.7337962962962916E-5</v>
      </c>
      <c r="L62" s="10">
        <f t="shared" si="7"/>
        <v>0</v>
      </c>
      <c r="M62" s="10">
        <f t="shared" si="8"/>
        <v>0</v>
      </c>
      <c r="N62" s="10">
        <f t="shared" si="9"/>
        <v>0</v>
      </c>
      <c r="O62" s="10">
        <f t="shared" si="10"/>
        <v>0</v>
      </c>
      <c r="P62" s="10">
        <f t="shared" si="11"/>
        <v>1.5851851851851851E-3</v>
      </c>
      <c r="Q62" s="10"/>
      <c r="R62" s="10"/>
      <c r="S62" s="10"/>
      <c r="T62" s="10"/>
      <c r="U62" s="10">
        <v>1.5851851851851851E-3</v>
      </c>
      <c r="V62" s="10"/>
      <c r="W62" s="10"/>
      <c r="X62" s="10"/>
      <c r="Y62" s="10"/>
      <c r="Z62" s="10">
        <v>1.6825231481481481E-3</v>
      </c>
    </row>
    <row r="63" spans="1:26">
      <c r="A63" s="5" t="s">
        <v>80</v>
      </c>
      <c r="B63" s="5" t="s">
        <v>5</v>
      </c>
      <c r="C63" s="5" t="s">
        <v>119</v>
      </c>
      <c r="D63" s="6" t="s">
        <v>123</v>
      </c>
      <c r="E63" s="4" t="str">
        <f t="shared" si="20"/>
        <v>Violet Kemp</v>
      </c>
      <c r="F63" s="6"/>
      <c r="G63" s="10">
        <f t="shared" si="15"/>
        <v>3.4837962962962969E-5</v>
      </c>
      <c r="H63" s="10">
        <f t="shared" si="16"/>
        <v>3.1481481481481508E-5</v>
      </c>
      <c r="I63" s="10" t="str">
        <f t="shared" si="17"/>
        <v/>
      </c>
      <c r="J63" s="10" t="str">
        <f t="shared" si="18"/>
        <v/>
      </c>
      <c r="K63" s="10">
        <f t="shared" si="19"/>
        <v>5.3240740740740419E-6</v>
      </c>
      <c r="L63" s="10">
        <f t="shared" si="7"/>
        <v>5.9027777777777778E-4</v>
      </c>
      <c r="M63" s="10">
        <f t="shared" si="8"/>
        <v>5.7581018518518517E-4</v>
      </c>
      <c r="N63" s="10">
        <f t="shared" si="9"/>
        <v>5.2094907407407407E-4</v>
      </c>
      <c r="O63" s="10">
        <f t="shared" si="10"/>
        <v>7.0775462962962947E-4</v>
      </c>
      <c r="P63" s="10">
        <f t="shared" si="11"/>
        <v>1.3679398148148149E-3</v>
      </c>
      <c r="Q63" s="10">
        <v>5.9027777777777778E-4</v>
      </c>
      <c r="R63" s="10">
        <v>5.7581018518518517E-4</v>
      </c>
      <c r="S63" s="10">
        <v>5.3321759259259262E-4</v>
      </c>
      <c r="T63" s="10"/>
      <c r="U63" s="10">
        <v>1.3679398148148149E-3</v>
      </c>
      <c r="V63" s="10">
        <v>6.2511574074074075E-4</v>
      </c>
      <c r="W63" s="10">
        <v>6.0729166666666668E-4</v>
      </c>
      <c r="X63" s="10">
        <v>5.2094907407407407E-4</v>
      </c>
      <c r="Y63" s="10">
        <v>7.0775462962962947E-4</v>
      </c>
      <c r="Z63" s="10">
        <v>1.3732638888888889E-3</v>
      </c>
    </row>
    <row r="64" spans="1:26">
      <c r="A64" s="5" t="s">
        <v>16</v>
      </c>
      <c r="B64" s="5" t="s">
        <v>56</v>
      </c>
      <c r="C64" s="5" t="s">
        <v>119</v>
      </c>
      <c r="D64" s="6" t="s">
        <v>123</v>
      </c>
      <c r="E64" s="4" t="str">
        <f t="shared" si="20"/>
        <v>Amelia Lack</v>
      </c>
      <c r="F64" s="6"/>
      <c r="G64" s="10" t="str">
        <f t="shared" si="15"/>
        <v/>
      </c>
      <c r="H64" s="10" t="str">
        <f t="shared" si="16"/>
        <v/>
      </c>
      <c r="I64" s="10" t="str">
        <f t="shared" si="17"/>
        <v/>
      </c>
      <c r="J64" s="10" t="str">
        <f t="shared" si="18"/>
        <v/>
      </c>
      <c r="K64" s="10" t="str">
        <f t="shared" si="19"/>
        <v/>
      </c>
      <c r="L64" s="10">
        <f t="shared" si="7"/>
        <v>0</v>
      </c>
      <c r="M64" s="10">
        <f t="shared" si="8"/>
        <v>6.2395833333333324E-4</v>
      </c>
      <c r="N64" s="10">
        <f t="shared" si="9"/>
        <v>5.0509259259259268E-4</v>
      </c>
      <c r="O64" s="10">
        <f t="shared" si="10"/>
        <v>6.2418981481481483E-4</v>
      </c>
      <c r="P64" s="10">
        <f t="shared" si="11"/>
        <v>1.3363425925925923E-3</v>
      </c>
      <c r="Q64" s="18"/>
      <c r="R64" s="10">
        <v>6.2395833333333324E-4</v>
      </c>
      <c r="S64" s="10">
        <v>5.0509259259259268E-4</v>
      </c>
      <c r="T64" s="10">
        <v>6.2418981481481483E-4</v>
      </c>
      <c r="U64" s="10">
        <v>1.3363425925925923E-3</v>
      </c>
      <c r="V64" s="10"/>
      <c r="W64" s="10"/>
      <c r="X64" s="10"/>
      <c r="Y64" s="10"/>
      <c r="Z64" s="10"/>
    </row>
    <row r="65" spans="1:26">
      <c r="A65" s="5" t="s">
        <v>55</v>
      </c>
      <c r="B65" s="5" t="s">
        <v>56</v>
      </c>
      <c r="C65" s="5" t="s">
        <v>118</v>
      </c>
      <c r="D65" s="6" t="s">
        <v>123</v>
      </c>
      <c r="E65" s="4" t="str">
        <f t="shared" si="20"/>
        <v>Curtis Lack</v>
      </c>
      <c r="F65" s="6"/>
      <c r="G65" s="10">
        <f t="shared" si="15"/>
        <v>7.6388888888889511E-6</v>
      </c>
      <c r="H65" s="10">
        <f t="shared" si="16"/>
        <v>2.3148148148153429E-7</v>
      </c>
      <c r="I65" s="10">
        <f t="shared" si="17"/>
        <v>5.0925925925925618E-6</v>
      </c>
      <c r="J65" s="10">
        <f t="shared" si="18"/>
        <v>2.6388888888888946E-5</v>
      </c>
      <c r="K65" s="10">
        <f t="shared" si="19"/>
        <v>4.62962962962971E-6</v>
      </c>
      <c r="L65" s="10">
        <f t="shared" si="7"/>
        <v>4.5810185185185184E-4</v>
      </c>
      <c r="M65" s="10">
        <f t="shared" si="8"/>
        <v>4.8043981481481478E-4</v>
      </c>
      <c r="N65" s="10">
        <f t="shared" si="9"/>
        <v>3.9872685185185188E-4</v>
      </c>
      <c r="O65" s="10">
        <f t="shared" si="10"/>
        <v>4.246527777777777E-4</v>
      </c>
      <c r="P65" s="10">
        <f t="shared" si="11"/>
        <v>9.7372685185185181E-4</v>
      </c>
      <c r="Q65" s="10">
        <v>4.5810185185185184E-4</v>
      </c>
      <c r="R65" s="10">
        <v>4.8043981481481478E-4</v>
      </c>
      <c r="S65" s="10">
        <v>3.9872685185185188E-4</v>
      </c>
      <c r="T65" s="10">
        <v>4.246527777777777E-4</v>
      </c>
      <c r="U65" s="10">
        <v>9.7372685185185181E-4</v>
      </c>
      <c r="V65" s="10">
        <v>4.657407407407408E-4</v>
      </c>
      <c r="W65" s="10">
        <v>4.8067129629629632E-4</v>
      </c>
      <c r="X65" s="10">
        <v>4.0381944444444444E-4</v>
      </c>
      <c r="Y65" s="10">
        <v>4.5104166666666665E-4</v>
      </c>
      <c r="Z65" s="10">
        <v>9.7835648148148152E-4</v>
      </c>
    </row>
    <row r="66" spans="1:26">
      <c r="A66" s="5" t="s">
        <v>23</v>
      </c>
      <c r="B66" s="5" t="s">
        <v>86</v>
      </c>
      <c r="C66" s="5" t="s">
        <v>118</v>
      </c>
      <c r="D66" s="6" t="s">
        <v>123</v>
      </c>
      <c r="E66" s="4" t="str">
        <f t="shared" si="20"/>
        <v>Harry Lawlor</v>
      </c>
      <c r="F66" s="6"/>
      <c r="G66" s="10" t="str">
        <f t="shared" si="15"/>
        <v/>
      </c>
      <c r="H66" s="10" t="str">
        <f t="shared" si="16"/>
        <v/>
      </c>
      <c r="I66" s="10" t="str">
        <f t="shared" si="17"/>
        <v/>
      </c>
      <c r="J66" s="10" t="str">
        <f t="shared" si="18"/>
        <v/>
      </c>
      <c r="K66" s="10" t="str">
        <f t="shared" si="19"/>
        <v/>
      </c>
      <c r="L66" s="10">
        <f t="shared" si="7"/>
        <v>7.2870370370370363E-4</v>
      </c>
      <c r="M66" s="10">
        <f t="shared" si="8"/>
        <v>7.0856481481481476E-4</v>
      </c>
      <c r="N66" s="10">
        <f t="shared" si="9"/>
        <v>6.8599537037037034E-4</v>
      </c>
      <c r="O66" s="10">
        <f t="shared" si="10"/>
        <v>0</v>
      </c>
      <c r="P66" s="10">
        <f t="shared" si="11"/>
        <v>1.5690972222222224E-3</v>
      </c>
      <c r="Q66" s="10">
        <v>7.2870370370370363E-4</v>
      </c>
      <c r="R66" s="10">
        <v>7.0856481481481476E-4</v>
      </c>
      <c r="S66" s="10">
        <v>6.8599537037037034E-4</v>
      </c>
      <c r="T66" s="20"/>
      <c r="U66" s="10">
        <v>1.5690972222222224E-3</v>
      </c>
      <c r="V66" s="10"/>
      <c r="W66" s="10"/>
      <c r="X66" s="10"/>
      <c r="Y66" s="10"/>
      <c r="Z66" s="10"/>
    </row>
    <row r="67" spans="1:26">
      <c r="A67" s="5" t="s">
        <v>85</v>
      </c>
      <c r="B67" s="5" t="s">
        <v>86</v>
      </c>
      <c r="C67" s="5" t="s">
        <v>119</v>
      </c>
      <c r="D67" s="6" t="s">
        <v>123</v>
      </c>
      <c r="E67" s="4" t="str">
        <f t="shared" si="20"/>
        <v>Sophia Lawlor</v>
      </c>
      <c r="F67" s="6"/>
      <c r="G67" s="10" t="str">
        <f t="shared" si="15"/>
        <v/>
      </c>
      <c r="H67" s="10" t="str">
        <f t="shared" si="16"/>
        <v/>
      </c>
      <c r="I67" s="10" t="str">
        <f t="shared" si="17"/>
        <v/>
      </c>
      <c r="J67" s="10" t="str">
        <f t="shared" si="18"/>
        <v/>
      </c>
      <c r="K67" s="10" t="str">
        <f t="shared" si="19"/>
        <v/>
      </c>
      <c r="L67" s="10">
        <f t="shared" si="7"/>
        <v>6.835648148148148E-4</v>
      </c>
      <c r="M67" s="10">
        <f t="shared" si="8"/>
        <v>6.9409722222222225E-4</v>
      </c>
      <c r="N67" s="10">
        <f t="shared" si="9"/>
        <v>5.6967592592592595E-4</v>
      </c>
      <c r="O67" s="10">
        <f t="shared" si="10"/>
        <v>9.592592592592592E-4</v>
      </c>
      <c r="P67" s="10">
        <f t="shared" si="11"/>
        <v>1.589351851851852E-3</v>
      </c>
      <c r="Q67" s="10"/>
      <c r="R67" s="10"/>
      <c r="S67" s="10"/>
      <c r="T67" s="10"/>
      <c r="U67" s="10"/>
      <c r="V67" s="10">
        <v>6.835648148148148E-4</v>
      </c>
      <c r="W67" s="10">
        <v>6.9409722222222225E-4</v>
      </c>
      <c r="X67" s="10">
        <v>5.6967592592592595E-4</v>
      </c>
      <c r="Y67" s="10">
        <v>9.592592592592592E-4</v>
      </c>
      <c r="Z67" s="10">
        <v>1.589351851851852E-3</v>
      </c>
    </row>
    <row r="68" spans="1:26">
      <c r="A68" s="5" t="s">
        <v>23</v>
      </c>
      <c r="B68" s="5" t="s">
        <v>24</v>
      </c>
      <c r="C68" s="5" t="s">
        <v>118</v>
      </c>
      <c r="D68" s="6" t="s">
        <v>123</v>
      </c>
      <c r="E68" s="4" t="str">
        <f t="shared" si="20"/>
        <v>Harry Leijsson</v>
      </c>
      <c r="F68" s="6"/>
      <c r="G68" s="10" t="str">
        <f t="shared" si="15"/>
        <v/>
      </c>
      <c r="H68" s="10" t="str">
        <f t="shared" si="16"/>
        <v/>
      </c>
      <c r="I68" s="10" t="str">
        <f t="shared" si="17"/>
        <v/>
      </c>
      <c r="J68" s="10" t="str">
        <f t="shared" si="18"/>
        <v/>
      </c>
      <c r="K68" s="10" t="str">
        <f t="shared" si="19"/>
        <v/>
      </c>
      <c r="L68" s="10">
        <f t="shared" si="7"/>
        <v>6.9976851851851851E-4</v>
      </c>
      <c r="M68" s="10">
        <f t="shared" si="8"/>
        <v>7.1770833333333333E-4</v>
      </c>
      <c r="N68" s="10">
        <f t="shared" si="9"/>
        <v>6.905092592592592E-4</v>
      </c>
      <c r="O68" s="10">
        <f t="shared" si="10"/>
        <v>0</v>
      </c>
      <c r="P68" s="10">
        <f t="shared" si="11"/>
        <v>0</v>
      </c>
      <c r="Q68" s="10">
        <v>6.9976851851851851E-4</v>
      </c>
      <c r="R68" s="10">
        <v>7.1770833333333333E-4</v>
      </c>
      <c r="S68" s="10">
        <v>6.905092592592592E-4</v>
      </c>
      <c r="T68" s="10"/>
      <c r="U68" s="10"/>
      <c r="V68" s="10"/>
      <c r="W68" s="10"/>
      <c r="X68" s="10"/>
      <c r="Y68" s="10"/>
      <c r="Z68" s="10"/>
    </row>
    <row r="69" spans="1:26">
      <c r="A69" s="5" t="s">
        <v>78</v>
      </c>
      <c r="B69" s="5" t="s">
        <v>79</v>
      </c>
      <c r="C69" s="5" t="s">
        <v>118</v>
      </c>
      <c r="D69" s="6" t="s">
        <v>123</v>
      </c>
      <c r="E69" s="4" t="str">
        <f t="shared" ref="E69:E89" si="21">+A69&amp;" "&amp;B69</f>
        <v>Ben Lodge</v>
      </c>
      <c r="F69" s="6"/>
      <c r="G69" s="10" t="str">
        <f t="shared" si="15"/>
        <v/>
      </c>
      <c r="H69" s="10" t="str">
        <f t="shared" si="16"/>
        <v/>
      </c>
      <c r="I69" s="10" t="str">
        <f t="shared" si="17"/>
        <v/>
      </c>
      <c r="J69" s="10" t="str">
        <f t="shared" si="18"/>
        <v/>
      </c>
      <c r="K69" s="10" t="str">
        <f t="shared" si="19"/>
        <v/>
      </c>
      <c r="L69" s="10">
        <f t="shared" ref="L69:L89" si="22">MIN(Q69,V69)</f>
        <v>6.1701388888888895E-4</v>
      </c>
      <c r="M69" s="10">
        <f t="shared" ref="M69:M89" si="23">MIN(R69,W69)</f>
        <v>6.2500000000000001E-4</v>
      </c>
      <c r="N69" s="10">
        <f t="shared" ref="N69:N89" si="24">MIN(S69,X69)</f>
        <v>5.4363425925925922E-4</v>
      </c>
      <c r="O69" s="10">
        <f t="shared" ref="O69:O89" si="25">MIN(T69,Y69)</f>
        <v>6.9201388888888882E-4</v>
      </c>
      <c r="P69" s="10">
        <f t="shared" ref="P69:P89" si="26">MIN(U69,Z69)</f>
        <v>0</v>
      </c>
      <c r="Q69" s="10"/>
      <c r="R69" s="10"/>
      <c r="S69" s="10"/>
      <c r="T69" s="10"/>
      <c r="U69" s="10"/>
      <c r="V69" s="10">
        <v>6.1701388888888895E-4</v>
      </c>
      <c r="W69" s="10">
        <v>6.2500000000000001E-4</v>
      </c>
      <c r="X69" s="10">
        <v>5.4363425925925922E-4</v>
      </c>
      <c r="Y69" s="10">
        <v>6.9201388888888882E-4</v>
      </c>
      <c r="Z69" s="10">
        <v>0</v>
      </c>
    </row>
    <row r="70" spans="1:26">
      <c r="A70" s="5" t="s">
        <v>0</v>
      </c>
      <c r="B70" s="5" t="s">
        <v>60</v>
      </c>
      <c r="C70" s="5" t="s">
        <v>119</v>
      </c>
      <c r="D70" s="6" t="s">
        <v>123</v>
      </c>
      <c r="E70" s="4" t="str">
        <f t="shared" si="21"/>
        <v>Lucy Lund</v>
      </c>
      <c r="F70" s="6"/>
      <c r="G70" s="10" t="str">
        <f t="shared" si="15"/>
        <v/>
      </c>
      <c r="H70" s="10" t="str">
        <f t="shared" si="16"/>
        <v/>
      </c>
      <c r="I70" s="10" t="str">
        <f t="shared" si="17"/>
        <v/>
      </c>
      <c r="J70" s="10" t="str">
        <f t="shared" si="18"/>
        <v/>
      </c>
      <c r="K70" s="10" t="str">
        <f t="shared" si="19"/>
        <v/>
      </c>
      <c r="L70" s="10">
        <f t="shared" si="22"/>
        <v>4.8761574074074077E-4</v>
      </c>
      <c r="M70" s="10">
        <f t="shared" si="23"/>
        <v>6.0497685185185188E-4</v>
      </c>
      <c r="N70" s="10">
        <f t="shared" si="24"/>
        <v>4.4293981481481485E-4</v>
      </c>
      <c r="O70" s="10">
        <f t="shared" si="25"/>
        <v>5.0300925925925936E-4</v>
      </c>
      <c r="P70" s="10">
        <f t="shared" si="26"/>
        <v>1.0975694444444444E-3</v>
      </c>
      <c r="Q70" s="10"/>
      <c r="R70" s="10"/>
      <c r="S70" s="10"/>
      <c r="T70" s="10"/>
      <c r="U70" s="10"/>
      <c r="V70" s="10">
        <v>4.8761574074074077E-4</v>
      </c>
      <c r="W70" s="10">
        <v>6.0497685185185188E-4</v>
      </c>
      <c r="X70" s="10">
        <v>4.4293981481481485E-4</v>
      </c>
      <c r="Y70" s="10">
        <v>5.0300925925925936E-4</v>
      </c>
      <c r="Z70" s="10">
        <v>1.0975694444444444E-3</v>
      </c>
    </row>
    <row r="71" spans="1:26">
      <c r="A71" s="5" t="s">
        <v>59</v>
      </c>
      <c r="B71" s="5" t="s">
        <v>60</v>
      </c>
      <c r="C71" s="5" t="s">
        <v>118</v>
      </c>
      <c r="D71" s="6" t="s">
        <v>123</v>
      </c>
      <c r="E71" s="4" t="str">
        <f t="shared" si="21"/>
        <v>Sam Lund</v>
      </c>
      <c r="F71" s="6"/>
      <c r="G71" s="10" t="str">
        <f t="shared" si="15"/>
        <v/>
      </c>
      <c r="H71" s="10" t="str">
        <f t="shared" si="16"/>
        <v/>
      </c>
      <c r="I71" s="10" t="str">
        <f t="shared" si="17"/>
        <v/>
      </c>
      <c r="J71" s="10" t="str">
        <f t="shared" si="18"/>
        <v/>
      </c>
      <c r="K71" s="10" t="str">
        <f t="shared" si="19"/>
        <v/>
      </c>
      <c r="L71" s="10">
        <f t="shared" si="22"/>
        <v>4.7638888888888883E-4</v>
      </c>
      <c r="M71" s="10">
        <f t="shared" si="23"/>
        <v>5.6423611111111117E-4</v>
      </c>
      <c r="N71" s="10">
        <f t="shared" si="24"/>
        <v>4.1041666666666662E-4</v>
      </c>
      <c r="O71" s="10">
        <f t="shared" si="25"/>
        <v>0</v>
      </c>
      <c r="P71" s="10">
        <f t="shared" si="26"/>
        <v>1.1215277777777777E-3</v>
      </c>
      <c r="Q71" s="10"/>
      <c r="R71" s="10"/>
      <c r="S71" s="10"/>
      <c r="T71" s="10"/>
      <c r="U71" s="10"/>
      <c r="V71" s="10">
        <v>4.7638888888888883E-4</v>
      </c>
      <c r="W71" s="10">
        <v>5.6423611111111117E-4</v>
      </c>
      <c r="X71" s="10">
        <v>4.1041666666666662E-4</v>
      </c>
      <c r="Y71" s="10">
        <v>0</v>
      </c>
      <c r="Z71" s="10">
        <v>1.1215277777777777E-3</v>
      </c>
    </row>
    <row r="72" spans="1:26">
      <c r="A72" s="5" t="s">
        <v>53</v>
      </c>
      <c r="B72" s="5" t="s">
        <v>62</v>
      </c>
      <c r="C72" s="5" t="s">
        <v>118</v>
      </c>
      <c r="D72" s="6" t="s">
        <v>123</v>
      </c>
      <c r="E72" s="4" t="str">
        <f t="shared" si="21"/>
        <v>Jack Moaby</v>
      </c>
      <c r="F72" s="6"/>
      <c r="G72" s="10" t="str">
        <f t="shared" si="15"/>
        <v/>
      </c>
      <c r="H72" s="10">
        <f t="shared" si="16"/>
        <v>9.2592592592592032E-7</v>
      </c>
      <c r="I72" s="10" t="str">
        <f t="shared" si="17"/>
        <v/>
      </c>
      <c r="J72" s="10">
        <f t="shared" si="18"/>
        <v>1.4467592592592613E-5</v>
      </c>
      <c r="K72" s="10">
        <f t="shared" si="19"/>
        <v>9.2592592592592032E-6</v>
      </c>
      <c r="L72" s="10">
        <f t="shared" si="22"/>
        <v>5.0937499999999995E-4</v>
      </c>
      <c r="M72" s="10">
        <f t="shared" si="23"/>
        <v>5.7523148148148147E-4</v>
      </c>
      <c r="N72" s="10">
        <f t="shared" si="24"/>
        <v>4.4722222222222228E-4</v>
      </c>
      <c r="O72" s="10">
        <f t="shared" si="25"/>
        <v>5.3773148148148148E-4</v>
      </c>
      <c r="P72" s="10">
        <f t="shared" si="26"/>
        <v>1.1671296296296297E-3</v>
      </c>
      <c r="Q72" s="10">
        <v>5.3912037037037036E-4</v>
      </c>
      <c r="R72" s="10">
        <v>5.7523148148148147E-4</v>
      </c>
      <c r="S72" s="10">
        <v>4.4918981481481481E-4</v>
      </c>
      <c r="T72" s="10">
        <v>5.3773148148148148E-4</v>
      </c>
      <c r="U72" s="10">
        <v>1.1671296296296297E-3</v>
      </c>
      <c r="V72" s="10">
        <v>5.0937499999999995E-4</v>
      </c>
      <c r="W72" s="10">
        <v>5.7615740740740739E-4</v>
      </c>
      <c r="X72" s="10">
        <v>4.4722222222222228E-4</v>
      </c>
      <c r="Y72" s="10">
        <v>5.5219907407407409E-4</v>
      </c>
      <c r="Z72" s="10">
        <v>1.1763888888888889E-3</v>
      </c>
    </row>
    <row r="73" spans="1:26">
      <c r="A73" s="5" t="s">
        <v>87</v>
      </c>
      <c r="B73" s="5" t="s">
        <v>88</v>
      </c>
      <c r="C73" s="5" t="s">
        <v>118</v>
      </c>
      <c r="D73" s="6" t="s">
        <v>123</v>
      </c>
      <c r="E73" s="4" t="str">
        <f t="shared" si="21"/>
        <v>Elliot O'Conner</v>
      </c>
      <c r="F73" s="6"/>
      <c r="G73" s="10" t="str">
        <f t="shared" si="15"/>
        <v/>
      </c>
      <c r="H73" s="10" t="str">
        <f t="shared" si="16"/>
        <v/>
      </c>
      <c r="I73" s="10" t="str">
        <f t="shared" si="17"/>
        <v/>
      </c>
      <c r="J73" s="10" t="str">
        <f t="shared" si="18"/>
        <v/>
      </c>
      <c r="K73" s="10" t="str">
        <f t="shared" si="19"/>
        <v/>
      </c>
      <c r="L73" s="10">
        <f t="shared" si="22"/>
        <v>7.4803240740740733E-4</v>
      </c>
      <c r="M73" s="10">
        <f t="shared" si="23"/>
        <v>8.495370370370371E-4</v>
      </c>
      <c r="N73" s="10">
        <f t="shared" si="24"/>
        <v>5.5775462962962951E-4</v>
      </c>
      <c r="O73" s="10">
        <f t="shared" si="25"/>
        <v>8.0949074074074072E-4</v>
      </c>
      <c r="P73" s="10">
        <f t="shared" si="26"/>
        <v>0</v>
      </c>
      <c r="Q73" s="10"/>
      <c r="R73" s="10"/>
      <c r="S73" s="10"/>
      <c r="T73" s="10"/>
      <c r="U73" s="10"/>
      <c r="V73" s="10">
        <v>7.4803240740740733E-4</v>
      </c>
      <c r="W73" s="10">
        <v>8.495370370370371E-4</v>
      </c>
      <c r="X73" s="10">
        <v>5.5775462962962951E-4</v>
      </c>
      <c r="Y73" s="10">
        <v>8.0949074074074072E-4</v>
      </c>
      <c r="Z73" s="10">
        <v>0</v>
      </c>
    </row>
    <row r="74" spans="1:26">
      <c r="A74" s="5" t="s">
        <v>14</v>
      </c>
      <c r="B74" s="5" t="s">
        <v>31</v>
      </c>
      <c r="C74" s="5" t="s">
        <v>119</v>
      </c>
      <c r="D74" s="6" t="s">
        <v>123</v>
      </c>
      <c r="E74" s="4" t="str">
        <f t="shared" si="21"/>
        <v>Lily Plaxton</v>
      </c>
      <c r="F74" s="6"/>
      <c r="G74" s="10" t="str">
        <f t="shared" si="15"/>
        <v/>
      </c>
      <c r="H74" s="10" t="str">
        <f t="shared" si="16"/>
        <v/>
      </c>
      <c r="I74" s="10" t="str">
        <f t="shared" si="17"/>
        <v/>
      </c>
      <c r="J74" s="10" t="str">
        <f t="shared" si="18"/>
        <v/>
      </c>
      <c r="K74" s="10" t="str">
        <f t="shared" si="19"/>
        <v/>
      </c>
      <c r="L74" s="10">
        <f t="shared" si="22"/>
        <v>7.851851851851852E-4</v>
      </c>
      <c r="M74" s="10">
        <f t="shared" si="23"/>
        <v>9.25462962962963E-4</v>
      </c>
      <c r="N74" s="10">
        <f t="shared" si="24"/>
        <v>0</v>
      </c>
      <c r="O74" s="10">
        <f t="shared" si="25"/>
        <v>0</v>
      </c>
      <c r="P74" s="10">
        <f t="shared" si="26"/>
        <v>1.9824074074074076E-3</v>
      </c>
      <c r="Q74" s="10">
        <v>7.851851851851852E-4</v>
      </c>
      <c r="R74" s="10">
        <v>9.25462962962963E-4</v>
      </c>
      <c r="S74" s="17"/>
      <c r="T74" s="10"/>
      <c r="U74" s="10">
        <v>1.9824074074074076E-3</v>
      </c>
      <c r="V74" s="10"/>
      <c r="W74" s="10"/>
      <c r="X74" s="10"/>
      <c r="Y74" s="10"/>
      <c r="Z74" s="10"/>
    </row>
    <row r="75" spans="1:26">
      <c r="A75" s="5" t="s">
        <v>51</v>
      </c>
      <c r="B75" s="5" t="s">
        <v>89</v>
      </c>
      <c r="C75" s="5" t="s">
        <v>118</v>
      </c>
      <c r="D75" s="6" t="s">
        <v>123</v>
      </c>
      <c r="E75" s="4" t="str">
        <f t="shared" si="21"/>
        <v>Joe Rigby</v>
      </c>
      <c r="F75" s="6"/>
      <c r="G75" s="10">
        <f t="shared" si="15"/>
        <v>5.6597222222222205E-5</v>
      </c>
      <c r="H75" s="10">
        <f t="shared" si="16"/>
        <v>6.3773148148148196E-5</v>
      </c>
      <c r="I75" s="10">
        <f t="shared" si="17"/>
        <v>2.777777777777761E-6</v>
      </c>
      <c r="J75" s="10" t="str">
        <f t="shared" si="18"/>
        <v/>
      </c>
      <c r="K75" s="10" t="str">
        <f t="shared" si="19"/>
        <v/>
      </c>
      <c r="L75" s="10">
        <f t="shared" si="22"/>
        <v>7.1238425925925929E-4</v>
      </c>
      <c r="M75" s="10">
        <f t="shared" si="23"/>
        <v>6.321759259259259E-4</v>
      </c>
      <c r="N75" s="10">
        <f t="shared" si="24"/>
        <v>5.9849537037037044E-4</v>
      </c>
      <c r="O75" s="10">
        <f t="shared" si="25"/>
        <v>9.3483796296296294E-4</v>
      </c>
      <c r="P75" s="10">
        <f t="shared" si="26"/>
        <v>1.6710648148148147E-3</v>
      </c>
      <c r="Q75" s="10">
        <v>7.1238425925925929E-4</v>
      </c>
      <c r="R75" s="10">
        <v>6.321759259259259E-4</v>
      </c>
      <c r="S75" s="10">
        <v>5.9849537037037044E-4</v>
      </c>
      <c r="T75" s="10">
        <v>9.4502314814814807E-4</v>
      </c>
      <c r="U75" s="10"/>
      <c r="V75" s="10">
        <v>7.6898148148148149E-4</v>
      </c>
      <c r="W75" s="10">
        <v>6.9594907407407409E-4</v>
      </c>
      <c r="X75" s="10">
        <v>6.012731481481482E-4</v>
      </c>
      <c r="Y75" s="10">
        <v>9.3483796296296294E-4</v>
      </c>
      <c r="Z75" s="10">
        <v>1.6710648148148147E-3</v>
      </c>
    </row>
    <row r="76" spans="1:26">
      <c r="A76" s="5" t="s">
        <v>103</v>
      </c>
      <c r="B76" s="5" t="s">
        <v>98</v>
      </c>
      <c r="C76" s="5" t="s">
        <v>119</v>
      </c>
      <c r="D76" s="6" t="s">
        <v>123</v>
      </c>
      <c r="E76" s="4" t="str">
        <f t="shared" si="21"/>
        <v>Grace Ritchie</v>
      </c>
      <c r="F76" s="6"/>
      <c r="G76" s="10" t="str">
        <f t="shared" si="15"/>
        <v/>
      </c>
      <c r="H76" s="10" t="str">
        <f t="shared" si="16"/>
        <v/>
      </c>
      <c r="I76" s="10" t="str">
        <f t="shared" si="17"/>
        <v/>
      </c>
      <c r="J76" s="10" t="str">
        <f t="shared" si="18"/>
        <v/>
      </c>
      <c r="K76" s="10" t="str">
        <f t="shared" si="19"/>
        <v/>
      </c>
      <c r="L76" s="10">
        <f t="shared" si="22"/>
        <v>4.9479166666666671E-4</v>
      </c>
      <c r="M76" s="10">
        <f t="shared" si="23"/>
        <v>6.1724537037037032E-4</v>
      </c>
      <c r="N76" s="10">
        <f t="shared" si="24"/>
        <v>4.3634259259259261E-4</v>
      </c>
      <c r="O76" s="10">
        <f t="shared" si="25"/>
        <v>0</v>
      </c>
      <c r="P76" s="10">
        <f t="shared" si="26"/>
        <v>5.4062499999999998E-4</v>
      </c>
      <c r="Q76" s="10">
        <v>4.9479166666666671E-4</v>
      </c>
      <c r="R76" s="10">
        <v>6.1724537037037032E-4</v>
      </c>
      <c r="S76" s="10">
        <v>4.3634259259259261E-4</v>
      </c>
      <c r="T76" s="10"/>
      <c r="U76" s="10">
        <v>5.4062499999999998E-4</v>
      </c>
      <c r="V76" s="10"/>
      <c r="W76" s="10"/>
      <c r="X76" s="10"/>
      <c r="Y76" s="10"/>
      <c r="Z76" s="10"/>
    </row>
    <row r="77" spans="1:26">
      <c r="A77" s="5" t="s">
        <v>23</v>
      </c>
      <c r="B77" s="5" t="s">
        <v>98</v>
      </c>
      <c r="C77" s="5" t="s">
        <v>118</v>
      </c>
      <c r="D77" s="6" t="s">
        <v>123</v>
      </c>
      <c r="E77" s="4" t="str">
        <f t="shared" si="21"/>
        <v>Harry Ritchie</v>
      </c>
      <c r="F77" s="6"/>
      <c r="G77" s="10" t="str">
        <f t="shared" si="15"/>
        <v/>
      </c>
      <c r="H77" s="10" t="str">
        <f t="shared" si="16"/>
        <v/>
      </c>
      <c r="I77" s="10" t="str">
        <f t="shared" si="17"/>
        <v/>
      </c>
      <c r="J77" s="10" t="str">
        <f t="shared" si="18"/>
        <v/>
      </c>
      <c r="K77" s="10" t="str">
        <f t="shared" si="19"/>
        <v/>
      </c>
      <c r="L77" s="10">
        <f t="shared" si="22"/>
        <v>0</v>
      </c>
      <c r="M77" s="10">
        <f t="shared" si="23"/>
        <v>6.905092592592592E-4</v>
      </c>
      <c r="N77" s="10">
        <f t="shared" si="24"/>
        <v>5.6597222222222216E-4</v>
      </c>
      <c r="O77" s="10">
        <f t="shared" si="25"/>
        <v>0</v>
      </c>
      <c r="P77" s="10">
        <f t="shared" si="26"/>
        <v>1.4628472222222222E-3</v>
      </c>
      <c r="Q77" s="17"/>
      <c r="R77" s="10">
        <v>6.905092592592592E-4</v>
      </c>
      <c r="S77" s="10">
        <v>5.6597222222222216E-4</v>
      </c>
      <c r="T77" s="10"/>
      <c r="U77" s="10">
        <v>1.4628472222222222E-3</v>
      </c>
      <c r="V77" s="10"/>
      <c r="W77" s="10"/>
      <c r="X77" s="10"/>
      <c r="Y77" s="10"/>
      <c r="Z77" s="10"/>
    </row>
    <row r="78" spans="1:26">
      <c r="A78" s="5" t="s">
        <v>59</v>
      </c>
      <c r="B78" s="5" t="s">
        <v>98</v>
      </c>
      <c r="C78" s="5" t="s">
        <v>118</v>
      </c>
      <c r="D78" s="6" t="s">
        <v>123</v>
      </c>
      <c r="E78" s="4" t="str">
        <f t="shared" si="21"/>
        <v>Sam Ritchie</v>
      </c>
      <c r="F78" s="6"/>
      <c r="G78" s="10" t="str">
        <f t="shared" si="15"/>
        <v/>
      </c>
      <c r="H78" s="10" t="str">
        <f t="shared" si="16"/>
        <v/>
      </c>
      <c r="I78" s="10" t="str">
        <f t="shared" si="17"/>
        <v/>
      </c>
      <c r="J78" s="10" t="str">
        <f t="shared" si="18"/>
        <v/>
      </c>
      <c r="K78" s="10" t="str">
        <f t="shared" si="19"/>
        <v/>
      </c>
      <c r="L78" s="10">
        <f t="shared" si="22"/>
        <v>7.7731481481481477E-4</v>
      </c>
      <c r="M78" s="10">
        <f t="shared" si="23"/>
        <v>7.6770833333333335E-4</v>
      </c>
      <c r="N78" s="10">
        <f t="shared" si="24"/>
        <v>6.4826388888888887E-4</v>
      </c>
      <c r="O78" s="10">
        <f t="shared" si="25"/>
        <v>0</v>
      </c>
      <c r="P78" s="10">
        <f t="shared" si="26"/>
        <v>0</v>
      </c>
      <c r="Q78" s="10">
        <v>7.7731481481481477E-4</v>
      </c>
      <c r="R78" s="10">
        <v>7.6770833333333335E-4</v>
      </c>
      <c r="S78" s="10">
        <v>6.4826388888888887E-4</v>
      </c>
      <c r="T78" s="19"/>
      <c r="U78" s="10"/>
      <c r="V78" s="10"/>
      <c r="W78" s="10"/>
      <c r="X78" s="10"/>
      <c r="Y78" s="10"/>
      <c r="Z78" s="10"/>
    </row>
    <row r="79" spans="1:26">
      <c r="A79" s="5" t="s">
        <v>27</v>
      </c>
      <c r="B79" s="5" t="s">
        <v>28</v>
      </c>
      <c r="C79" s="5" t="s">
        <v>119</v>
      </c>
      <c r="D79" s="6" t="s">
        <v>123</v>
      </c>
      <c r="E79" s="4" t="str">
        <f t="shared" si="21"/>
        <v>Abigail Robinson</v>
      </c>
      <c r="F79" s="6"/>
      <c r="G79" s="10" t="str">
        <f t="shared" si="15"/>
        <v/>
      </c>
      <c r="H79" s="10" t="str">
        <f t="shared" si="16"/>
        <v/>
      </c>
      <c r="I79" s="10" t="str">
        <f t="shared" si="17"/>
        <v/>
      </c>
      <c r="J79" s="10" t="str">
        <f t="shared" si="18"/>
        <v/>
      </c>
      <c r="K79" s="10" t="str">
        <f t="shared" si="19"/>
        <v/>
      </c>
      <c r="L79" s="10">
        <f t="shared" si="22"/>
        <v>0</v>
      </c>
      <c r="M79" s="10">
        <f t="shared" si="23"/>
        <v>0</v>
      </c>
      <c r="N79" s="10">
        <f t="shared" si="24"/>
        <v>0</v>
      </c>
      <c r="O79" s="10">
        <f t="shared" si="25"/>
        <v>0</v>
      </c>
      <c r="P79" s="10">
        <f t="shared" si="26"/>
        <v>1.8348379629629632E-3</v>
      </c>
      <c r="Q79" s="10"/>
      <c r="R79" s="10"/>
      <c r="S79" s="10"/>
      <c r="T79" s="10"/>
      <c r="U79" s="10">
        <v>1.8348379629629632E-3</v>
      </c>
      <c r="V79" s="10"/>
      <c r="W79" s="10"/>
      <c r="X79" s="10"/>
      <c r="Y79" s="10"/>
      <c r="Z79" s="10"/>
    </row>
    <row r="80" spans="1:26">
      <c r="A80" s="5" t="s">
        <v>74</v>
      </c>
      <c r="B80" s="5" t="s">
        <v>28</v>
      </c>
      <c r="C80" s="5" t="s">
        <v>119</v>
      </c>
      <c r="D80" s="6" t="s">
        <v>123</v>
      </c>
      <c r="E80" s="4" t="str">
        <f t="shared" si="21"/>
        <v>Evie Robinson</v>
      </c>
      <c r="F80" s="6"/>
      <c r="G80" s="10" t="str">
        <f t="shared" si="15"/>
        <v/>
      </c>
      <c r="H80" s="10" t="str">
        <f t="shared" si="16"/>
        <v/>
      </c>
      <c r="I80" s="10" t="str">
        <f t="shared" si="17"/>
        <v/>
      </c>
      <c r="J80" s="10" t="str">
        <f t="shared" si="18"/>
        <v/>
      </c>
      <c r="K80" s="10" t="str">
        <f t="shared" si="19"/>
        <v/>
      </c>
      <c r="L80" s="10">
        <f t="shared" si="22"/>
        <v>6.6874999999999997E-4</v>
      </c>
      <c r="M80" s="10">
        <f t="shared" si="23"/>
        <v>6.8657407407407415E-4</v>
      </c>
      <c r="N80" s="10">
        <f t="shared" si="24"/>
        <v>5.6712962962962956E-4</v>
      </c>
      <c r="O80" s="10">
        <f t="shared" si="25"/>
        <v>7.0335648148148145E-4</v>
      </c>
      <c r="P80" s="10">
        <f t="shared" si="26"/>
        <v>1.4101851851851853E-3</v>
      </c>
      <c r="Q80" s="10">
        <v>6.6874999999999997E-4</v>
      </c>
      <c r="R80" s="10">
        <v>6.8657407407407415E-4</v>
      </c>
      <c r="S80" s="10">
        <v>5.6712962962962956E-4</v>
      </c>
      <c r="T80" s="10">
        <v>7.0335648148148145E-4</v>
      </c>
      <c r="U80" s="10">
        <v>1.4101851851851853E-3</v>
      </c>
      <c r="V80" s="10"/>
      <c r="W80" s="10"/>
      <c r="X80" s="10"/>
      <c r="Y80" s="10"/>
      <c r="Z80" s="10"/>
    </row>
    <row r="81" spans="1:26">
      <c r="A81" s="5" t="s">
        <v>14</v>
      </c>
      <c r="B81" s="5" t="s">
        <v>15</v>
      </c>
      <c r="C81" s="5" t="s">
        <v>119</v>
      </c>
      <c r="D81" s="6" t="s">
        <v>123</v>
      </c>
      <c r="E81" s="4" t="str">
        <f t="shared" si="21"/>
        <v>Lily Singleton</v>
      </c>
      <c r="F81" s="6"/>
      <c r="G81" s="10" t="str">
        <f t="shared" si="15"/>
        <v/>
      </c>
      <c r="H81" s="10" t="str">
        <f t="shared" si="16"/>
        <v/>
      </c>
      <c r="I81" s="10" t="str">
        <f t="shared" si="17"/>
        <v/>
      </c>
      <c r="J81" s="10" t="str">
        <f t="shared" si="18"/>
        <v/>
      </c>
      <c r="K81" s="10" t="str">
        <f t="shared" si="19"/>
        <v/>
      </c>
      <c r="L81" s="10">
        <f t="shared" si="22"/>
        <v>6.6493055555555565E-4</v>
      </c>
      <c r="M81" s="10">
        <f t="shared" si="23"/>
        <v>7.2002314814814813E-4</v>
      </c>
      <c r="N81" s="10">
        <f t="shared" si="24"/>
        <v>5.8842592592592594E-4</v>
      </c>
      <c r="O81" s="10">
        <f t="shared" si="25"/>
        <v>0</v>
      </c>
      <c r="P81" s="10">
        <f t="shared" si="26"/>
        <v>0</v>
      </c>
      <c r="Q81" s="10">
        <v>6.6493055555555565E-4</v>
      </c>
      <c r="R81" s="10">
        <v>7.2002314814814813E-4</v>
      </c>
      <c r="S81" s="10">
        <v>5.8842592592592594E-4</v>
      </c>
      <c r="T81" s="19"/>
      <c r="U81" s="10"/>
      <c r="V81" s="10"/>
      <c r="W81" s="10"/>
      <c r="X81" s="10"/>
      <c r="Y81" s="10"/>
      <c r="Z81" s="10"/>
    </row>
    <row r="82" spans="1:26">
      <c r="A82" s="5" t="s">
        <v>23</v>
      </c>
      <c r="B82" s="5" t="s">
        <v>33</v>
      </c>
      <c r="C82" s="5" t="s">
        <v>118</v>
      </c>
      <c r="D82" s="6" t="s">
        <v>123</v>
      </c>
      <c r="E82" s="4" t="str">
        <f t="shared" si="21"/>
        <v>Harry Smith</v>
      </c>
      <c r="F82" s="6"/>
      <c r="G82" s="10">
        <f t="shared" ref="G82:G89" si="27">IF(Q82=L82,IF((V82-Q82)&gt;0,(V82-Q82),""),"")</f>
        <v>1.3888888888888805E-6</v>
      </c>
      <c r="H82" s="10">
        <f t="shared" ref="H82:H89" si="28">IF(R82=M82,IF((W82-R82)&gt;0,(W82-R82),""),"")</f>
        <v>1.6550925925925934E-5</v>
      </c>
      <c r="I82" s="10" t="str">
        <f t="shared" ref="I82:I89" si="29">IF(S82=N82,IF((X82-S82)&gt;0,(X82-S82),""),"")</f>
        <v/>
      </c>
      <c r="J82" s="10" t="str">
        <f t="shared" ref="J82:J89" si="30">IF(T82=O82,IF((Y82-T82)&gt;0,(Y82-T82),""),"")</f>
        <v/>
      </c>
      <c r="K82" s="10">
        <f t="shared" ref="K82:K89" si="31">IF(U82=P82,IF((Z82-U82)&gt;0,(Z82-U82),""),"")</f>
        <v>8.043981481481487E-5</v>
      </c>
      <c r="L82" s="10">
        <f t="shared" si="22"/>
        <v>6.2951388888888887E-4</v>
      </c>
      <c r="M82" s="10">
        <f t="shared" si="23"/>
        <v>8.097222222222222E-4</v>
      </c>
      <c r="N82" s="10">
        <f t="shared" si="24"/>
        <v>5.305555555555556E-4</v>
      </c>
      <c r="O82" s="10">
        <f t="shared" si="25"/>
        <v>8.4571759259259268E-4</v>
      </c>
      <c r="P82" s="10">
        <f t="shared" si="26"/>
        <v>1.501736111111111E-3</v>
      </c>
      <c r="Q82" s="10">
        <v>6.2951388888888887E-4</v>
      </c>
      <c r="R82" s="10">
        <v>8.097222222222222E-4</v>
      </c>
      <c r="S82" s="17"/>
      <c r="T82" s="10"/>
      <c r="U82" s="10">
        <v>1.501736111111111E-3</v>
      </c>
      <c r="V82" s="10">
        <v>6.3090277777777776E-4</v>
      </c>
      <c r="W82" s="10">
        <v>8.2627314814814814E-4</v>
      </c>
      <c r="X82" s="10">
        <v>5.305555555555556E-4</v>
      </c>
      <c r="Y82" s="10">
        <v>8.4571759259259268E-4</v>
      </c>
      <c r="Z82" s="10">
        <v>1.5821759259259259E-3</v>
      </c>
    </row>
    <row r="83" spans="1:26">
      <c r="A83" s="5" t="s">
        <v>73</v>
      </c>
      <c r="B83" s="5" t="s">
        <v>33</v>
      </c>
      <c r="C83" s="5" t="s">
        <v>118</v>
      </c>
      <c r="D83" s="6" t="s">
        <v>123</v>
      </c>
      <c r="E83" s="4" t="str">
        <f t="shared" si="21"/>
        <v>Matthew Smith</v>
      </c>
      <c r="F83" s="6"/>
      <c r="G83" s="10">
        <f t="shared" si="27"/>
        <v>2.3148148148148008E-6</v>
      </c>
      <c r="H83" s="10" t="str">
        <f t="shared" si="28"/>
        <v/>
      </c>
      <c r="I83" s="10" t="str">
        <f t="shared" si="29"/>
        <v/>
      </c>
      <c r="J83" s="10" t="str">
        <f t="shared" si="30"/>
        <v/>
      </c>
      <c r="K83" s="10">
        <f t="shared" si="31"/>
        <v>9.2592592592594201E-6</v>
      </c>
      <c r="L83" s="10">
        <f t="shared" si="22"/>
        <v>5.831018518518519E-4</v>
      </c>
      <c r="M83" s="10">
        <f t="shared" si="23"/>
        <v>6.2534722222222223E-4</v>
      </c>
      <c r="N83" s="10">
        <f t="shared" si="24"/>
        <v>4.6435185185185186E-4</v>
      </c>
      <c r="O83" s="10">
        <f t="shared" si="25"/>
        <v>6.5474537037037031E-4</v>
      </c>
      <c r="P83" s="10">
        <f t="shared" si="26"/>
        <v>1.3017361111111109E-3</v>
      </c>
      <c r="Q83" s="10">
        <v>5.831018518518519E-4</v>
      </c>
      <c r="R83" s="10">
        <v>6.6261574074074085E-4</v>
      </c>
      <c r="S83" s="10">
        <v>4.7303240740740731E-4</v>
      </c>
      <c r="T83" s="10"/>
      <c r="U83" s="10">
        <v>1.3017361111111109E-3</v>
      </c>
      <c r="V83" s="10">
        <v>5.854166666666667E-4</v>
      </c>
      <c r="W83" s="10">
        <v>6.2534722222222223E-4</v>
      </c>
      <c r="X83" s="10">
        <v>4.6435185185185186E-4</v>
      </c>
      <c r="Y83" s="10">
        <v>6.5474537037037031E-4</v>
      </c>
      <c r="Z83" s="10">
        <v>1.3109953703703704E-3</v>
      </c>
    </row>
    <row r="84" spans="1:26">
      <c r="A84" s="5" t="s">
        <v>66</v>
      </c>
      <c r="B84" s="5" t="s">
        <v>67</v>
      </c>
      <c r="C84" s="5" t="s">
        <v>119</v>
      </c>
      <c r="D84" s="6" t="s">
        <v>123</v>
      </c>
      <c r="E84" s="4" t="str">
        <f t="shared" si="21"/>
        <v>Isabella Stringer</v>
      </c>
      <c r="F84" s="6"/>
      <c r="G84" s="10" t="str">
        <f t="shared" si="27"/>
        <v/>
      </c>
      <c r="H84" s="10" t="str">
        <f t="shared" si="28"/>
        <v/>
      </c>
      <c r="I84" s="10" t="str">
        <f t="shared" si="29"/>
        <v/>
      </c>
      <c r="J84" s="10" t="str">
        <f t="shared" si="30"/>
        <v/>
      </c>
      <c r="K84" s="10" t="str">
        <f t="shared" si="31"/>
        <v/>
      </c>
      <c r="L84" s="10">
        <f t="shared" si="22"/>
        <v>5.5706018518518518E-4</v>
      </c>
      <c r="M84" s="10">
        <f t="shared" si="23"/>
        <v>6.5601851851851845E-4</v>
      </c>
      <c r="N84" s="10">
        <f t="shared" si="24"/>
        <v>5.0138888888888889E-4</v>
      </c>
      <c r="O84" s="10">
        <f t="shared" si="25"/>
        <v>5.7974537037037044E-4</v>
      </c>
      <c r="P84" s="10">
        <f t="shared" si="26"/>
        <v>1.252199074074074E-3</v>
      </c>
      <c r="Q84" s="10"/>
      <c r="R84" s="10"/>
      <c r="S84" s="10"/>
      <c r="T84" s="10"/>
      <c r="U84" s="10"/>
      <c r="V84" s="10">
        <v>5.5706018518518518E-4</v>
      </c>
      <c r="W84" s="10">
        <v>6.5601851851851845E-4</v>
      </c>
      <c r="X84" s="10">
        <v>5.0138888888888889E-4</v>
      </c>
      <c r="Y84" s="10">
        <v>5.7974537037037044E-4</v>
      </c>
      <c r="Z84" s="10">
        <v>1.252199074074074E-3</v>
      </c>
    </row>
    <row r="85" spans="1:26">
      <c r="A85" s="5" t="s">
        <v>65</v>
      </c>
      <c r="B85" s="5" t="s">
        <v>8</v>
      </c>
      <c r="C85" s="5" t="s">
        <v>118</v>
      </c>
      <c r="D85" s="6" t="s">
        <v>123</v>
      </c>
      <c r="E85" s="4" t="str">
        <f t="shared" si="21"/>
        <v>Harvey Waite</v>
      </c>
      <c r="F85" s="6"/>
      <c r="G85" s="10">
        <f t="shared" si="27"/>
        <v>2.1759259259259236E-5</v>
      </c>
      <c r="H85" s="10">
        <f t="shared" si="28"/>
        <v>4.3634259259259212E-5</v>
      </c>
      <c r="I85" s="10">
        <f t="shared" si="29"/>
        <v>7.1296296296296244E-5</v>
      </c>
      <c r="J85" s="10" t="str">
        <f t="shared" si="30"/>
        <v/>
      </c>
      <c r="K85" s="10" t="str">
        <f t="shared" si="31"/>
        <v/>
      </c>
      <c r="L85" s="10">
        <f t="shared" si="22"/>
        <v>5.3032407407407412E-4</v>
      </c>
      <c r="M85" s="10">
        <f t="shared" si="23"/>
        <v>6.0057870370370376E-4</v>
      </c>
      <c r="N85" s="10">
        <f t="shared" si="24"/>
        <v>4.1331018518518523E-4</v>
      </c>
      <c r="O85" s="10">
        <f t="shared" si="25"/>
        <v>0</v>
      </c>
      <c r="P85" s="10">
        <f t="shared" si="26"/>
        <v>0</v>
      </c>
      <c r="Q85" s="10">
        <v>5.3032407407407412E-4</v>
      </c>
      <c r="R85" s="10">
        <v>6.0057870370370376E-4</v>
      </c>
      <c r="S85" s="13">
        <v>4.1331018518518523E-4</v>
      </c>
      <c r="T85" s="10"/>
      <c r="U85" s="10"/>
      <c r="V85" s="10">
        <v>5.5208333333333335E-4</v>
      </c>
      <c r="W85" s="10">
        <v>6.4421296296296297E-4</v>
      </c>
      <c r="X85" s="10">
        <v>4.8460648148148148E-4</v>
      </c>
      <c r="Y85" s="10">
        <v>0</v>
      </c>
      <c r="Z85" s="10">
        <v>0</v>
      </c>
    </row>
    <row r="86" spans="1:26">
      <c r="A86" s="5" t="s">
        <v>7</v>
      </c>
      <c r="B86" s="5" t="s">
        <v>8</v>
      </c>
      <c r="C86" s="5" t="s">
        <v>118</v>
      </c>
      <c r="D86" s="6" t="s">
        <v>123</v>
      </c>
      <c r="E86" s="4" t="str">
        <f t="shared" si="21"/>
        <v>Henry Waite</v>
      </c>
      <c r="F86" s="6"/>
      <c r="G86" s="10" t="str">
        <f t="shared" si="27"/>
        <v/>
      </c>
      <c r="H86" s="10" t="str">
        <f t="shared" si="28"/>
        <v/>
      </c>
      <c r="I86" s="10" t="str">
        <f t="shared" si="29"/>
        <v/>
      </c>
      <c r="J86" s="10" t="str">
        <f t="shared" si="30"/>
        <v/>
      </c>
      <c r="K86" s="10" t="str">
        <f t="shared" si="31"/>
        <v/>
      </c>
      <c r="L86" s="10">
        <f t="shared" si="22"/>
        <v>6.3958333333333326E-4</v>
      </c>
      <c r="M86" s="10">
        <f t="shared" si="23"/>
        <v>7.0474537037037033E-4</v>
      </c>
      <c r="N86" s="10">
        <f t="shared" si="24"/>
        <v>5.6967592592592595E-4</v>
      </c>
      <c r="O86" s="10">
        <f t="shared" si="25"/>
        <v>0</v>
      </c>
      <c r="P86" s="10">
        <f t="shared" si="26"/>
        <v>0</v>
      </c>
      <c r="Q86" s="10">
        <v>6.3958333333333326E-4</v>
      </c>
      <c r="R86" s="10">
        <v>7.0474537037037033E-4</v>
      </c>
      <c r="S86" s="10">
        <v>5.6967592592592595E-4</v>
      </c>
      <c r="T86" s="10"/>
      <c r="U86" s="10"/>
      <c r="V86" s="10"/>
      <c r="W86" s="10"/>
      <c r="X86" s="10"/>
      <c r="Y86" s="10"/>
      <c r="Z86" s="10"/>
    </row>
    <row r="87" spans="1:26">
      <c r="A87" s="5" t="s">
        <v>105</v>
      </c>
      <c r="B87" s="5" t="s">
        <v>26</v>
      </c>
      <c r="C87" s="5" t="s">
        <v>118</v>
      </c>
      <c r="D87" s="6" t="s">
        <v>123</v>
      </c>
      <c r="E87" s="4" t="str">
        <f t="shared" si="21"/>
        <v>Josh Wilkinson</v>
      </c>
      <c r="F87" s="6"/>
      <c r="G87" s="10" t="str">
        <f t="shared" si="27"/>
        <v/>
      </c>
      <c r="H87" s="10" t="str">
        <f t="shared" si="28"/>
        <v/>
      </c>
      <c r="I87" s="10" t="str">
        <f t="shared" si="29"/>
        <v/>
      </c>
      <c r="J87" s="10" t="str">
        <f t="shared" si="30"/>
        <v/>
      </c>
      <c r="K87" s="10" t="str">
        <f t="shared" si="31"/>
        <v/>
      </c>
      <c r="L87" s="10">
        <f t="shared" si="22"/>
        <v>8.4710648148148156E-4</v>
      </c>
      <c r="M87" s="10">
        <f t="shared" si="23"/>
        <v>0</v>
      </c>
      <c r="N87" s="10">
        <f t="shared" si="24"/>
        <v>6.9317129629629633E-4</v>
      </c>
      <c r="O87" s="10">
        <f t="shared" si="25"/>
        <v>0</v>
      </c>
      <c r="P87" s="10">
        <f t="shared" si="26"/>
        <v>0</v>
      </c>
      <c r="Q87" s="10">
        <v>8.4710648148148156E-4</v>
      </c>
      <c r="R87" s="20"/>
      <c r="S87" s="10">
        <v>6.9317129629629633E-4</v>
      </c>
      <c r="T87" s="10"/>
      <c r="U87" s="10"/>
      <c r="V87" s="10"/>
      <c r="W87" s="10"/>
      <c r="X87" s="10"/>
      <c r="Y87" s="10"/>
      <c r="Z87" s="10"/>
    </row>
    <row r="88" spans="1:26">
      <c r="A88" s="5" t="s">
        <v>0</v>
      </c>
      <c r="B88" s="5" t="s">
        <v>1</v>
      </c>
      <c r="C88" s="5" t="s">
        <v>119</v>
      </c>
      <c r="D88" s="6" t="s">
        <v>123</v>
      </c>
      <c r="E88" s="4" t="str">
        <f t="shared" si="21"/>
        <v>Lucy Williams</v>
      </c>
      <c r="F88" s="6"/>
      <c r="G88" s="10" t="str">
        <f t="shared" si="27"/>
        <v/>
      </c>
      <c r="H88" s="10" t="str">
        <f t="shared" si="28"/>
        <v/>
      </c>
      <c r="I88" s="10" t="str">
        <f t="shared" si="29"/>
        <v/>
      </c>
      <c r="J88" s="10" t="str">
        <f t="shared" si="30"/>
        <v/>
      </c>
      <c r="K88" s="10">
        <f t="shared" si="31"/>
        <v>5.6712962962963053E-5</v>
      </c>
      <c r="L88" s="10">
        <f t="shared" si="22"/>
        <v>5.6793981481481485E-4</v>
      </c>
      <c r="M88" s="10">
        <f t="shared" si="23"/>
        <v>6.3078703703703702E-4</v>
      </c>
      <c r="N88" s="10">
        <f t="shared" si="24"/>
        <v>5.0590277777777775E-4</v>
      </c>
      <c r="O88" s="10">
        <f t="shared" si="25"/>
        <v>6.9594907407407409E-4</v>
      </c>
      <c r="P88" s="10">
        <f t="shared" si="26"/>
        <v>1.3425925925925925E-3</v>
      </c>
      <c r="Q88" s="10">
        <v>5.6793981481481485E-4</v>
      </c>
      <c r="R88" s="10">
        <v>6.3078703703703702E-4</v>
      </c>
      <c r="S88" s="10">
        <v>5.0590277777777775E-4</v>
      </c>
      <c r="T88" s="10">
        <v>6.9594907407407409E-4</v>
      </c>
      <c r="U88" s="10">
        <v>1.3425925925925925E-3</v>
      </c>
      <c r="V88" s="10"/>
      <c r="W88" s="10"/>
      <c r="X88" s="10"/>
      <c r="Y88" s="10"/>
      <c r="Z88" s="10">
        <v>1.3993055555555555E-3</v>
      </c>
    </row>
    <row r="89" spans="1:26">
      <c r="A89" s="5" t="s">
        <v>23</v>
      </c>
      <c r="B89" s="5" t="s">
        <v>122</v>
      </c>
      <c r="C89" s="5" t="s">
        <v>118</v>
      </c>
      <c r="D89" s="6" t="s">
        <v>123</v>
      </c>
      <c r="E89" s="4" t="str">
        <f t="shared" si="21"/>
        <v>Harry Warman</v>
      </c>
      <c r="F89" s="6"/>
      <c r="G89" s="10" t="str">
        <f t="shared" si="27"/>
        <v/>
      </c>
      <c r="H89" s="10" t="str">
        <f t="shared" si="28"/>
        <v/>
      </c>
      <c r="I89" s="10" t="str">
        <f t="shared" si="29"/>
        <v/>
      </c>
      <c r="J89" s="10" t="str">
        <f t="shared" si="30"/>
        <v/>
      </c>
      <c r="K89" s="10" t="str">
        <f t="shared" si="31"/>
        <v/>
      </c>
      <c r="L89" s="10">
        <f t="shared" si="22"/>
        <v>7.8738425925925927E-4</v>
      </c>
      <c r="M89" s="10">
        <f t="shared" si="23"/>
        <v>8.348379629629629E-4</v>
      </c>
      <c r="N89" s="10">
        <f t="shared" si="24"/>
        <v>5.9745370370370367E-4</v>
      </c>
      <c r="O89" s="10">
        <f t="shared" si="25"/>
        <v>0</v>
      </c>
      <c r="P89" s="10">
        <f t="shared" si="26"/>
        <v>1.632175925925926E-3</v>
      </c>
      <c r="Q89" s="10">
        <v>7.8738425925925927E-4</v>
      </c>
      <c r="R89" s="10">
        <v>8.348379629629629E-4</v>
      </c>
      <c r="S89" s="10">
        <v>5.9745370370370367E-4</v>
      </c>
      <c r="T89" s="10"/>
      <c r="U89" s="10">
        <v>1.632175925925926E-3</v>
      </c>
      <c r="V89" s="10"/>
      <c r="W89" s="10"/>
      <c r="X89" s="10"/>
      <c r="Y89" s="10"/>
      <c r="Z89" s="10"/>
    </row>
    <row r="90" spans="1:26">
      <c r="A90" s="5"/>
      <c r="B90" s="5"/>
      <c r="C90" s="5"/>
      <c r="D90" s="5"/>
      <c r="E90" s="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5"/>
      <c r="B91" s="5"/>
      <c r="C91" s="5"/>
      <c r="D91" s="5"/>
      <c r="E91" s="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5"/>
      <c r="B92" s="5"/>
      <c r="C92" s="5"/>
      <c r="D92" s="5"/>
      <c r="E92" s="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>
      <c r="A93" s="5"/>
      <c r="B93" s="5"/>
      <c r="C93" s="5"/>
      <c r="D93" s="5"/>
      <c r="E93" s="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5"/>
      <c r="B94" s="5"/>
      <c r="C94" s="5"/>
      <c r="D94" s="5"/>
      <c r="E94" s="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5"/>
      <c r="B95" s="5"/>
      <c r="C95" s="5"/>
      <c r="D95" s="5"/>
      <c r="E95" s="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2"/>
      <c r="R96" s="12"/>
      <c r="S96" s="12"/>
      <c r="T96" s="12"/>
      <c r="U96" s="12"/>
      <c r="V96" s="7"/>
      <c r="W96" s="7"/>
      <c r="X96" s="7"/>
      <c r="Y96" s="7"/>
      <c r="Z96" s="7"/>
    </row>
    <row r="104" spans="1:1">
      <c r="A104" s="15" t="s">
        <v>116</v>
      </c>
    </row>
    <row r="105" spans="1:1">
      <c r="A105" s="16" t="s">
        <v>108</v>
      </c>
    </row>
    <row r="106" spans="1:1">
      <c r="A106" s="20" t="s">
        <v>107</v>
      </c>
    </row>
    <row r="107" spans="1:1">
      <c r="A107" s="21" t="s">
        <v>100</v>
      </c>
    </row>
    <row r="108" spans="1:1">
      <c r="A108" s="18" t="s">
        <v>104</v>
      </c>
    </row>
    <row r="109" spans="1:1">
      <c r="A109" s="22" t="s">
        <v>112</v>
      </c>
    </row>
  </sheetData>
  <sortState ref="A4:S34">
    <sortCondition ref="B4:B34"/>
    <sortCondition ref="A4:A34"/>
  </sortState>
  <mergeCells count="2">
    <mergeCell ref="G2:K2"/>
    <mergeCell ref="V2: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workbookViewId="0">
      <selection activeCell="K5" sqref="K5"/>
    </sheetView>
  </sheetViews>
  <sheetFormatPr defaultRowHeight="15"/>
  <cols>
    <col min="1" max="1" width="9.85546875" customWidth="1"/>
    <col min="2" max="2" width="11" bestFit="1" customWidth="1"/>
    <col min="5" max="5" width="18.140625" hidden="1" customWidth="1"/>
    <col min="6" max="6" width="0" hidden="1" customWidth="1"/>
    <col min="7" max="7" width="4.5703125" style="29" customWidth="1"/>
    <col min="8" max="8" width="12.7109375" customWidth="1"/>
    <col min="9" max="9" width="13.28515625" style="25" bestFit="1" customWidth="1"/>
    <col min="10" max="10" width="3" style="29" customWidth="1"/>
    <col min="11" max="11" width="12.7109375" customWidth="1"/>
    <col min="12" max="12" width="13.28515625" style="25" bestFit="1" customWidth="1"/>
    <col min="13" max="13" width="2.85546875" style="29" customWidth="1"/>
    <col min="14" max="14" width="12.7109375" customWidth="1"/>
    <col min="15" max="15" width="13.28515625" style="25" bestFit="1" customWidth="1"/>
    <col min="16" max="16" width="3.28515625" style="29" customWidth="1"/>
    <col min="17" max="17" width="12.7109375" customWidth="1"/>
    <col min="18" max="18" width="13.28515625" style="25" bestFit="1" customWidth="1"/>
    <col min="19" max="19" width="3.85546875" style="29" customWidth="1"/>
    <col min="20" max="20" width="12.7109375" customWidth="1"/>
    <col min="21" max="21" width="13.28515625" style="25" bestFit="1" customWidth="1"/>
  </cols>
  <sheetData>
    <row r="1" spans="1:24" ht="21">
      <c r="A1" s="50" t="s">
        <v>171</v>
      </c>
    </row>
    <row r="2" spans="1:24">
      <c r="G2" s="43"/>
      <c r="H2" s="56" t="s">
        <v>47</v>
      </c>
      <c r="I2" s="57"/>
      <c r="J2" s="30"/>
      <c r="K2" s="54" t="s">
        <v>46</v>
      </c>
      <c r="L2" s="55"/>
      <c r="M2" s="30"/>
      <c r="N2" s="54" t="s">
        <v>48</v>
      </c>
      <c r="O2" s="55"/>
      <c r="P2" s="31"/>
      <c r="Q2" s="54" t="s">
        <v>49</v>
      </c>
      <c r="R2" s="55"/>
      <c r="S2" s="31"/>
      <c r="T2" s="54" t="s">
        <v>50</v>
      </c>
      <c r="U2" s="55"/>
      <c r="W2" s="24" t="s">
        <v>172</v>
      </c>
    </row>
    <row r="3" spans="1:24">
      <c r="A3" s="2" t="s">
        <v>44</v>
      </c>
      <c r="B3" s="2" t="s">
        <v>45</v>
      </c>
      <c r="C3" s="2" t="s">
        <v>117</v>
      </c>
      <c r="D3" s="2" t="s">
        <v>121</v>
      </c>
      <c r="E3" s="2" t="s">
        <v>44</v>
      </c>
      <c r="F3" s="2" t="s">
        <v>95</v>
      </c>
      <c r="H3" s="48" t="s">
        <v>47</v>
      </c>
      <c r="I3" s="49" t="s">
        <v>114</v>
      </c>
      <c r="K3" s="48" t="s">
        <v>46</v>
      </c>
      <c r="L3" s="49" t="s">
        <v>114</v>
      </c>
      <c r="N3" s="48" t="s">
        <v>48</v>
      </c>
      <c r="O3" s="49" t="s">
        <v>114</v>
      </c>
      <c r="Q3" s="48" t="s">
        <v>49</v>
      </c>
      <c r="R3" s="49" t="s">
        <v>114</v>
      </c>
      <c r="T3" s="48" t="s">
        <v>50</v>
      </c>
      <c r="U3" s="49" t="s">
        <v>114</v>
      </c>
      <c r="W3" s="29" t="s">
        <v>179</v>
      </c>
      <c r="X3" t="s">
        <v>177</v>
      </c>
    </row>
    <row r="4" spans="1:24">
      <c r="A4" s="6"/>
      <c r="B4" s="6"/>
      <c r="C4" s="6"/>
      <c r="D4" s="6"/>
      <c r="E4" s="6"/>
      <c r="F4" s="6"/>
      <c r="H4" s="6"/>
      <c r="I4" s="31"/>
      <c r="K4" s="46"/>
      <c r="L4" s="35"/>
      <c r="N4" s="6"/>
      <c r="O4" s="31"/>
      <c r="Q4" s="46"/>
      <c r="R4" s="35"/>
      <c r="T4" s="6"/>
      <c r="U4" s="31"/>
      <c r="W4" s="29" t="s">
        <v>108</v>
      </c>
      <c r="X4" t="s">
        <v>173</v>
      </c>
    </row>
    <row r="5" spans="1:24">
      <c r="A5" s="5" t="s">
        <v>101</v>
      </c>
      <c r="B5" s="5" t="s">
        <v>102</v>
      </c>
      <c r="C5" s="5" t="s">
        <v>118</v>
      </c>
      <c r="D5" s="5" t="s">
        <v>120</v>
      </c>
      <c r="E5" s="4" t="s">
        <v>126</v>
      </c>
      <c r="F5" s="6"/>
      <c r="G5" s="28"/>
      <c r="H5" s="26"/>
      <c r="I5" s="26"/>
      <c r="J5" s="28"/>
      <c r="K5" s="31" t="s">
        <v>179</v>
      </c>
      <c r="L5" s="34"/>
      <c r="M5" s="28"/>
      <c r="N5" s="26">
        <v>4.5011574074074073E-4</v>
      </c>
      <c r="O5" s="26"/>
      <c r="P5" s="28"/>
      <c r="Q5" s="26"/>
      <c r="R5" s="34"/>
      <c r="S5" s="28"/>
      <c r="T5" s="10"/>
      <c r="U5" s="26"/>
      <c r="W5" s="28" t="s">
        <v>107</v>
      </c>
      <c r="X5" t="s">
        <v>174</v>
      </c>
    </row>
    <row r="6" spans="1:24">
      <c r="A6" s="5" t="s">
        <v>42</v>
      </c>
      <c r="B6" s="5" t="s">
        <v>43</v>
      </c>
      <c r="C6" s="5" t="s">
        <v>118</v>
      </c>
      <c r="D6" s="5" t="s">
        <v>120</v>
      </c>
      <c r="E6" s="4" t="s">
        <v>127</v>
      </c>
      <c r="F6" s="6"/>
      <c r="G6" s="28"/>
      <c r="H6" s="26">
        <v>5.3310185185185188E-4</v>
      </c>
      <c r="I6" s="26"/>
      <c r="J6" s="28"/>
      <c r="K6" s="26">
        <v>5.2696759259259266E-4</v>
      </c>
      <c r="L6" s="34"/>
      <c r="M6" s="28"/>
      <c r="N6" s="26">
        <v>4.5057870370370374E-4</v>
      </c>
      <c r="O6" s="26"/>
      <c r="P6" s="28"/>
      <c r="Q6" s="26">
        <v>6.9884259259259259E-4</v>
      </c>
      <c r="R6" s="34"/>
      <c r="S6" s="28"/>
      <c r="T6" s="10"/>
      <c r="U6" s="26"/>
      <c r="W6" s="29" t="s">
        <v>100</v>
      </c>
      <c r="X6" t="s">
        <v>175</v>
      </c>
    </row>
    <row r="7" spans="1:24">
      <c r="A7" s="5" t="s">
        <v>37</v>
      </c>
      <c r="B7" s="5" t="s">
        <v>38</v>
      </c>
      <c r="C7" s="5" t="s">
        <v>118</v>
      </c>
      <c r="D7" s="5" t="s">
        <v>120</v>
      </c>
      <c r="E7" s="4" t="s">
        <v>128</v>
      </c>
      <c r="F7" s="6"/>
      <c r="G7" s="28"/>
      <c r="H7" s="26">
        <v>5.5717592592592592E-4</v>
      </c>
      <c r="I7" s="26">
        <v>2.2337962962962936E-5</v>
      </c>
      <c r="J7" s="28"/>
      <c r="K7" s="26">
        <v>4.9513888888888882E-4</v>
      </c>
      <c r="L7" s="34"/>
      <c r="M7" s="28"/>
      <c r="N7" s="26">
        <v>5.14699074074074E-4</v>
      </c>
      <c r="O7" s="26"/>
      <c r="P7" s="28"/>
      <c r="Q7" s="26">
        <v>7.0462962962962959E-4</v>
      </c>
      <c r="R7" s="34"/>
      <c r="S7" s="28"/>
      <c r="T7" s="10"/>
      <c r="U7" s="26"/>
      <c r="W7" s="28" t="s">
        <v>104</v>
      </c>
      <c r="X7" t="s">
        <v>178</v>
      </c>
    </row>
    <row r="8" spans="1:24">
      <c r="A8" s="5" t="s">
        <v>113</v>
      </c>
      <c r="B8" s="5" t="s">
        <v>77</v>
      </c>
      <c r="C8" s="5" t="s">
        <v>119</v>
      </c>
      <c r="D8" s="5" t="s">
        <v>120</v>
      </c>
      <c r="E8" s="4" t="s">
        <v>130</v>
      </c>
      <c r="F8" s="6"/>
      <c r="G8" s="28"/>
      <c r="H8" s="26">
        <v>3.7199074074074071E-4</v>
      </c>
      <c r="I8" s="26" t="s">
        <v>124</v>
      </c>
      <c r="J8" s="28"/>
      <c r="K8" s="31" t="s">
        <v>179</v>
      </c>
      <c r="L8" s="34"/>
      <c r="M8" s="28"/>
      <c r="N8" s="26">
        <v>3.8877314814814824E-4</v>
      </c>
      <c r="O8" s="26"/>
      <c r="P8" s="28"/>
      <c r="Q8" s="31" t="s">
        <v>179</v>
      </c>
      <c r="R8" s="34"/>
      <c r="S8" s="28"/>
      <c r="T8" s="10"/>
      <c r="U8" s="26"/>
      <c r="W8" s="28" t="s">
        <v>112</v>
      </c>
      <c r="X8" t="s">
        <v>176</v>
      </c>
    </row>
    <row r="9" spans="1:24">
      <c r="A9" s="5" t="s">
        <v>9</v>
      </c>
      <c r="B9" s="5" t="s">
        <v>5</v>
      </c>
      <c r="C9" s="5" t="s">
        <v>119</v>
      </c>
      <c r="D9" s="5" t="s">
        <v>120</v>
      </c>
      <c r="E9" s="4" t="s">
        <v>132</v>
      </c>
      <c r="F9" s="6"/>
      <c r="G9" s="28"/>
      <c r="H9" s="26">
        <v>2.9687499999999999E-4</v>
      </c>
      <c r="I9" s="26">
        <v>2.3842592592592611E-5</v>
      </c>
      <c r="J9" s="28"/>
      <c r="K9" s="26">
        <v>3.2638888888888887E-4</v>
      </c>
      <c r="L9" s="34">
        <v>5.7870370370370562E-6</v>
      </c>
      <c r="M9" s="28"/>
      <c r="N9" s="26">
        <v>2.7743055555555556E-4</v>
      </c>
      <c r="O9" s="26"/>
      <c r="P9" s="28"/>
      <c r="Q9" s="26">
        <v>4.083333333333333E-4</v>
      </c>
      <c r="R9" s="45">
        <v>1.0185185185185124E-5</v>
      </c>
      <c r="S9" s="28"/>
      <c r="T9" s="10"/>
      <c r="U9" s="26"/>
    </row>
    <row r="10" spans="1:24">
      <c r="A10" s="5" t="s">
        <v>23</v>
      </c>
      <c r="B10" s="5" t="s">
        <v>24</v>
      </c>
      <c r="C10" s="5" t="s">
        <v>118</v>
      </c>
      <c r="D10" s="5" t="s">
        <v>120</v>
      </c>
      <c r="E10" s="4" t="s">
        <v>133</v>
      </c>
      <c r="F10" s="6"/>
      <c r="G10" s="28"/>
      <c r="H10" s="26"/>
      <c r="I10" s="26" t="s">
        <v>124</v>
      </c>
      <c r="J10" s="28"/>
      <c r="K10" s="26"/>
      <c r="L10" s="34"/>
      <c r="M10" s="28"/>
      <c r="N10" s="26"/>
      <c r="O10" s="26"/>
      <c r="P10" s="28"/>
      <c r="Q10" s="26">
        <v>4.3634259259259261E-4</v>
      </c>
      <c r="R10" s="34"/>
      <c r="S10" s="28"/>
      <c r="T10" s="10"/>
      <c r="U10" s="26"/>
    </row>
    <row r="11" spans="1:24">
      <c r="A11" s="5" t="s">
        <v>36</v>
      </c>
      <c r="B11" s="5" t="s">
        <v>24</v>
      </c>
      <c r="C11" s="5" t="s">
        <v>119</v>
      </c>
      <c r="D11" s="5" t="s">
        <v>120</v>
      </c>
      <c r="E11" s="4" t="s">
        <v>134</v>
      </c>
      <c r="F11" s="6"/>
      <c r="G11" s="28"/>
      <c r="H11" s="26">
        <v>3.4097222222222216E-4</v>
      </c>
      <c r="I11" s="26">
        <v>1.0648148148148149E-4</v>
      </c>
      <c r="J11" s="28"/>
      <c r="K11" s="31" t="s">
        <v>179</v>
      </c>
      <c r="L11" s="34"/>
      <c r="M11" s="28"/>
      <c r="N11" s="26">
        <v>3.4467592592592595E-4</v>
      </c>
      <c r="O11" s="26">
        <v>1.1921296296296224E-5</v>
      </c>
      <c r="P11" s="28"/>
      <c r="Q11" s="26" t="s">
        <v>112</v>
      </c>
      <c r="R11" s="34"/>
      <c r="S11" s="28"/>
      <c r="T11" s="10"/>
      <c r="U11" s="26"/>
    </row>
    <row r="12" spans="1:24">
      <c r="A12" s="5" t="s">
        <v>30</v>
      </c>
      <c r="B12" s="5" t="s">
        <v>31</v>
      </c>
      <c r="C12" s="5" t="s">
        <v>119</v>
      </c>
      <c r="D12" s="5" t="s">
        <v>120</v>
      </c>
      <c r="E12" s="4" t="s">
        <v>135</v>
      </c>
      <c r="F12" s="6"/>
      <c r="G12" s="28"/>
      <c r="H12" s="26"/>
      <c r="I12" s="26" t="s">
        <v>124</v>
      </c>
      <c r="J12" s="28"/>
      <c r="K12" s="26"/>
      <c r="L12" s="34"/>
      <c r="M12" s="28"/>
      <c r="N12" s="26"/>
      <c r="O12" s="26"/>
      <c r="P12" s="28"/>
      <c r="Q12" s="26">
        <v>4.6365740740740748E-4</v>
      </c>
      <c r="R12" s="34"/>
      <c r="S12" s="28"/>
      <c r="T12" s="10"/>
      <c r="U12" s="26"/>
    </row>
    <row r="13" spans="1:24">
      <c r="A13" s="5" t="s">
        <v>23</v>
      </c>
      <c r="B13" s="5" t="s">
        <v>98</v>
      </c>
      <c r="C13" s="5" t="s">
        <v>118</v>
      </c>
      <c r="D13" s="5" t="s">
        <v>120</v>
      </c>
      <c r="E13" s="4" t="s">
        <v>136</v>
      </c>
      <c r="F13" s="6"/>
      <c r="G13" s="28"/>
      <c r="H13" s="26"/>
      <c r="I13" s="26" t="s">
        <v>124</v>
      </c>
      <c r="J13" s="28"/>
      <c r="K13" s="26"/>
      <c r="L13" s="34"/>
      <c r="M13" s="28"/>
      <c r="N13" s="26"/>
      <c r="O13" s="26"/>
      <c r="P13" s="28"/>
      <c r="Q13" s="31" t="s">
        <v>179</v>
      </c>
      <c r="R13" s="34"/>
      <c r="S13" s="28"/>
      <c r="T13" s="10"/>
      <c r="U13" s="26"/>
    </row>
    <row r="14" spans="1:24">
      <c r="A14" s="5" t="s">
        <v>59</v>
      </c>
      <c r="B14" s="5" t="s">
        <v>98</v>
      </c>
      <c r="C14" s="5" t="s">
        <v>118</v>
      </c>
      <c r="D14" s="5" t="s">
        <v>120</v>
      </c>
      <c r="E14" s="4" t="s">
        <v>137</v>
      </c>
      <c r="F14" s="6"/>
      <c r="G14" s="28"/>
      <c r="H14" s="26"/>
      <c r="I14" s="26" t="s">
        <v>124</v>
      </c>
      <c r="J14" s="28"/>
      <c r="K14" s="26"/>
      <c r="L14" s="34"/>
      <c r="M14" s="28"/>
      <c r="N14" s="26"/>
      <c r="O14" s="26"/>
      <c r="P14" s="28"/>
      <c r="Q14" s="31" t="s">
        <v>179</v>
      </c>
      <c r="R14" s="34"/>
      <c r="S14" s="28"/>
      <c r="T14" s="10"/>
      <c r="U14" s="26"/>
    </row>
    <row r="15" spans="1:24">
      <c r="A15" s="5" t="s">
        <v>27</v>
      </c>
      <c r="B15" s="5" t="s">
        <v>28</v>
      </c>
      <c r="C15" s="5" t="s">
        <v>119</v>
      </c>
      <c r="D15" s="5" t="s">
        <v>120</v>
      </c>
      <c r="E15" s="4" t="s">
        <v>138</v>
      </c>
      <c r="F15" s="6"/>
      <c r="G15" s="28"/>
      <c r="H15" s="26">
        <v>3.4247685185185184E-4</v>
      </c>
      <c r="I15" s="26">
        <v>2.4305555555555571E-5</v>
      </c>
      <c r="J15" s="28"/>
      <c r="K15" s="26">
        <v>4.2395833333333332E-4</v>
      </c>
      <c r="L15" s="34"/>
      <c r="M15" s="28"/>
      <c r="N15" s="26">
        <v>3.3136574074074074E-4</v>
      </c>
      <c r="O15" s="26">
        <v>2.6157407407407466E-5</v>
      </c>
      <c r="P15" s="28"/>
      <c r="Q15" s="26">
        <v>4.8703703703703696E-4</v>
      </c>
      <c r="R15" s="45">
        <v>3.6226851851852012E-5</v>
      </c>
      <c r="S15" s="28"/>
      <c r="T15" s="10"/>
      <c r="U15" s="26"/>
    </row>
    <row r="16" spans="1:24">
      <c r="A16" s="5" t="s">
        <v>99</v>
      </c>
      <c r="B16" s="5" t="s">
        <v>15</v>
      </c>
      <c r="C16" s="5" t="s">
        <v>119</v>
      </c>
      <c r="D16" s="5" t="s">
        <v>120</v>
      </c>
      <c r="E16" s="4" t="s">
        <v>140</v>
      </c>
      <c r="F16" s="6"/>
      <c r="G16" s="28"/>
      <c r="H16" s="26">
        <v>3.5613425925925933E-4</v>
      </c>
      <c r="I16" s="26" t="s">
        <v>124</v>
      </c>
      <c r="J16" s="28"/>
      <c r="K16" s="31" t="s">
        <v>179</v>
      </c>
      <c r="L16" s="34"/>
      <c r="M16" s="28"/>
      <c r="N16" s="26">
        <v>3.2326388888888888E-4</v>
      </c>
      <c r="O16" s="26"/>
      <c r="P16" s="28"/>
      <c r="Q16" s="26">
        <v>4.3043981481481487E-4</v>
      </c>
      <c r="R16" s="34"/>
      <c r="S16" s="28"/>
      <c r="T16" s="10"/>
      <c r="U16" s="26"/>
    </row>
    <row r="17" spans="1:21">
      <c r="A17" s="5" t="s">
        <v>7</v>
      </c>
      <c r="B17" s="5" t="s">
        <v>8</v>
      </c>
      <c r="C17" s="5" t="s">
        <v>118</v>
      </c>
      <c r="D17" s="5" t="s">
        <v>120</v>
      </c>
      <c r="E17" s="4" t="s">
        <v>141</v>
      </c>
      <c r="F17" s="6"/>
      <c r="G17" s="28"/>
      <c r="H17" s="26"/>
      <c r="I17" s="26"/>
      <c r="J17" s="28"/>
      <c r="K17" s="26"/>
      <c r="L17" s="34"/>
      <c r="M17" s="28"/>
      <c r="N17" s="26"/>
      <c r="O17" s="34"/>
      <c r="P17" s="28"/>
      <c r="Q17" s="31" t="s">
        <v>108</v>
      </c>
      <c r="R17" s="35"/>
      <c r="T17" s="10"/>
      <c r="U17" s="35"/>
    </row>
    <row r="18" spans="1:21">
      <c r="A18" s="5" t="s">
        <v>23</v>
      </c>
      <c r="B18" s="5" t="s">
        <v>122</v>
      </c>
      <c r="C18" s="5" t="s">
        <v>118</v>
      </c>
      <c r="D18" s="5" t="s">
        <v>120</v>
      </c>
      <c r="E18" s="4" t="s">
        <v>143</v>
      </c>
      <c r="F18" s="6"/>
      <c r="G18" s="28"/>
      <c r="H18" s="26"/>
      <c r="I18" s="26"/>
      <c r="J18" s="28"/>
      <c r="K18" s="26"/>
      <c r="L18" s="34"/>
      <c r="M18" s="28"/>
      <c r="N18" s="26"/>
      <c r="O18" s="26"/>
      <c r="P18" s="28"/>
      <c r="Q18" s="26">
        <v>4.1527777777777787E-4</v>
      </c>
      <c r="R18" s="34"/>
      <c r="S18" s="28"/>
      <c r="T18" s="10"/>
      <c r="U18" s="26"/>
    </row>
    <row r="19" spans="1:21">
      <c r="A19" s="32"/>
      <c r="B19" s="32"/>
      <c r="C19" s="32"/>
      <c r="D19" s="32"/>
      <c r="E19" s="33"/>
      <c r="F19" s="7"/>
      <c r="G19" s="28"/>
      <c r="H19" s="27"/>
      <c r="I19" s="27"/>
      <c r="J19" s="28"/>
      <c r="K19" s="27"/>
      <c r="L19" s="44"/>
      <c r="M19" s="28"/>
      <c r="N19" s="27"/>
      <c r="O19" s="27"/>
      <c r="P19" s="28"/>
      <c r="Q19" s="27"/>
      <c r="R19" s="44"/>
      <c r="S19" s="28"/>
      <c r="T19" s="12"/>
      <c r="U19" s="27"/>
    </row>
    <row r="20" spans="1:21">
      <c r="A20" s="5"/>
      <c r="B20" s="5"/>
      <c r="C20" s="5"/>
      <c r="D20" s="5"/>
      <c r="E20" s="4"/>
      <c r="F20" s="6"/>
      <c r="G20" s="26"/>
      <c r="H20" s="26"/>
      <c r="I20" s="26"/>
      <c r="J20" s="26"/>
      <c r="K20" s="47"/>
      <c r="L20" s="34"/>
      <c r="M20" s="26"/>
      <c r="N20" s="26"/>
      <c r="O20" s="26"/>
      <c r="P20" s="26"/>
      <c r="Q20" s="47"/>
      <c r="R20" s="34"/>
      <c r="S20" s="26"/>
      <c r="T20" s="10"/>
      <c r="U20" s="26"/>
    </row>
    <row r="21" spans="1:21">
      <c r="A21" s="6" t="s">
        <v>96</v>
      </c>
      <c r="B21" s="6" t="s">
        <v>97</v>
      </c>
      <c r="C21" s="6" t="s">
        <v>119</v>
      </c>
      <c r="D21" s="6" t="s">
        <v>123</v>
      </c>
      <c r="E21" s="4" t="s">
        <v>144</v>
      </c>
      <c r="F21" s="6"/>
      <c r="G21" s="26"/>
      <c r="H21" s="26">
        <v>7.063657407407408E-4</v>
      </c>
      <c r="I21" s="26"/>
      <c r="J21" s="26"/>
      <c r="K21" s="26">
        <v>6.9166666666666671E-4</v>
      </c>
      <c r="L21" s="34"/>
      <c r="M21" s="26"/>
      <c r="N21" s="26">
        <v>6.2129629629629622E-4</v>
      </c>
      <c r="O21" s="26"/>
      <c r="P21" s="26"/>
      <c r="Q21" s="26"/>
      <c r="R21" s="34"/>
      <c r="S21" s="26"/>
      <c r="T21" s="10">
        <v>1.5329861111111111E-3</v>
      </c>
      <c r="U21" s="26"/>
    </row>
    <row r="22" spans="1:21">
      <c r="A22" s="5" t="s">
        <v>16</v>
      </c>
      <c r="B22" s="5" t="s">
        <v>17</v>
      </c>
      <c r="C22" s="5" t="s">
        <v>119</v>
      </c>
      <c r="D22" s="6" t="s">
        <v>123</v>
      </c>
      <c r="E22" s="4" t="s">
        <v>125</v>
      </c>
      <c r="F22" s="6"/>
      <c r="G22" s="26"/>
      <c r="H22" s="26">
        <v>7.3078703703703706E-4</v>
      </c>
      <c r="I22" s="26"/>
      <c r="J22" s="26"/>
      <c r="K22" s="26">
        <v>8.1817129629629633E-4</v>
      </c>
      <c r="L22" s="34"/>
      <c r="M22" s="26"/>
      <c r="N22" s="26">
        <v>6.491898148148149E-4</v>
      </c>
      <c r="O22" s="26"/>
      <c r="P22" s="26"/>
      <c r="Q22" s="26">
        <v>8.0150462962962977E-4</v>
      </c>
      <c r="R22" s="34"/>
      <c r="S22" s="26"/>
      <c r="T22" s="10">
        <v>1.6336805555555555E-3</v>
      </c>
      <c r="U22" s="10">
        <v>1.6249999999999988E-4</v>
      </c>
    </row>
    <row r="23" spans="1:21">
      <c r="A23" s="5" t="s">
        <v>101</v>
      </c>
      <c r="B23" s="5" t="s">
        <v>102</v>
      </c>
      <c r="C23" s="5" t="s">
        <v>118</v>
      </c>
      <c r="D23" s="6" t="s">
        <v>123</v>
      </c>
      <c r="E23" s="4" t="s">
        <v>126</v>
      </c>
      <c r="F23" s="6"/>
      <c r="G23" s="26"/>
      <c r="H23" s="26"/>
      <c r="I23" s="26"/>
      <c r="J23" s="26"/>
      <c r="K23" s="31" t="s">
        <v>179</v>
      </c>
      <c r="L23" s="34"/>
      <c r="M23" s="26"/>
      <c r="N23" s="26"/>
      <c r="O23" s="26"/>
      <c r="P23" s="26"/>
      <c r="Q23" s="26"/>
      <c r="R23" s="34"/>
      <c r="S23" s="26"/>
      <c r="T23" s="10"/>
      <c r="U23" s="10" t="s">
        <v>124</v>
      </c>
    </row>
    <row r="24" spans="1:21">
      <c r="A24" s="5" t="s">
        <v>90</v>
      </c>
      <c r="B24" s="5" t="s">
        <v>43</v>
      </c>
      <c r="C24" s="5" t="s">
        <v>118</v>
      </c>
      <c r="D24" s="6" t="s">
        <v>123</v>
      </c>
      <c r="E24" s="4" t="s">
        <v>145</v>
      </c>
      <c r="F24" s="6"/>
      <c r="G24" s="26"/>
      <c r="H24" s="26">
        <v>7.4027777777777774E-4</v>
      </c>
      <c r="I24" s="26">
        <v>2.8819444444444487E-5</v>
      </c>
      <c r="J24" s="26"/>
      <c r="K24" s="26">
        <v>7.6053240740740736E-4</v>
      </c>
      <c r="L24" s="34">
        <v>1.7986111111111111E-4</v>
      </c>
      <c r="M24" s="26"/>
      <c r="N24" s="26">
        <v>5.773148148148149E-4</v>
      </c>
      <c r="O24" s="26">
        <v>8.4606481481481403E-5</v>
      </c>
      <c r="P24" s="26"/>
      <c r="Q24" s="26">
        <v>7.2210648148148156E-4</v>
      </c>
      <c r="R24" s="34"/>
      <c r="S24" s="26"/>
      <c r="T24" s="10">
        <v>1.5885416666666667E-3</v>
      </c>
      <c r="U24" s="10" t="s">
        <v>124</v>
      </c>
    </row>
    <row r="25" spans="1:21">
      <c r="A25" s="5" t="s">
        <v>83</v>
      </c>
      <c r="B25" s="5" t="s">
        <v>43</v>
      </c>
      <c r="C25" s="5" t="s">
        <v>119</v>
      </c>
      <c r="D25" s="6" t="s">
        <v>123</v>
      </c>
      <c r="E25" s="4" t="s">
        <v>146</v>
      </c>
      <c r="F25" s="6"/>
      <c r="G25" s="26"/>
      <c r="H25" s="26">
        <v>5.9479166666666675E-4</v>
      </c>
      <c r="I25" s="26">
        <v>6.7245370370370289E-5</v>
      </c>
      <c r="J25" s="26"/>
      <c r="K25" s="26">
        <v>6.1215277777777776E-4</v>
      </c>
      <c r="L25" s="34" t="s">
        <v>124</v>
      </c>
      <c r="M25" s="26"/>
      <c r="N25" s="26">
        <v>4.8703703703703696E-4</v>
      </c>
      <c r="O25" s="26" t="s">
        <v>124</v>
      </c>
      <c r="P25" s="26"/>
      <c r="Q25" s="26">
        <v>5.6458333333333339E-4</v>
      </c>
      <c r="R25" s="34"/>
      <c r="S25" s="26"/>
      <c r="T25" s="10">
        <v>1.2090277777777778E-3</v>
      </c>
      <c r="U25" s="10" t="s">
        <v>124</v>
      </c>
    </row>
    <row r="26" spans="1:21">
      <c r="A26" s="5" t="s">
        <v>59</v>
      </c>
      <c r="B26" s="5" t="s">
        <v>54</v>
      </c>
      <c r="C26" s="5" t="s">
        <v>118</v>
      </c>
      <c r="D26" s="6" t="s">
        <v>123</v>
      </c>
      <c r="E26" s="4" t="s">
        <v>147</v>
      </c>
      <c r="F26" s="6"/>
      <c r="G26" s="26"/>
      <c r="H26" s="26"/>
      <c r="I26" s="26"/>
      <c r="J26" s="26"/>
      <c r="K26" s="26">
        <v>8.2685185185185173E-4</v>
      </c>
      <c r="L26" s="34" t="s">
        <v>124</v>
      </c>
      <c r="M26" s="26"/>
      <c r="N26" s="26">
        <v>5.7025462962962965E-4</v>
      </c>
      <c r="O26" s="26" t="s">
        <v>124</v>
      </c>
      <c r="P26" s="26"/>
      <c r="Q26" s="26" t="s">
        <v>107</v>
      </c>
      <c r="R26" s="34"/>
      <c r="S26" s="26"/>
      <c r="T26" s="10">
        <v>1.8752314814814814E-3</v>
      </c>
      <c r="U26" s="10" t="s">
        <v>124</v>
      </c>
    </row>
    <row r="27" spans="1:21">
      <c r="A27" s="5" t="s">
        <v>81</v>
      </c>
      <c r="B27" s="5" t="s">
        <v>82</v>
      </c>
      <c r="C27" s="5" t="s">
        <v>118</v>
      </c>
      <c r="D27" s="6" t="s">
        <v>123</v>
      </c>
      <c r="E27" s="4" t="s">
        <v>148</v>
      </c>
      <c r="F27" s="6"/>
      <c r="G27" s="26"/>
      <c r="H27" s="26">
        <v>5.9490740740740739E-4</v>
      </c>
      <c r="I27" s="26">
        <v>6.5972222222222257E-5</v>
      </c>
      <c r="J27" s="26"/>
      <c r="K27" s="26">
        <v>6.4050925925925929E-4</v>
      </c>
      <c r="L27" s="34">
        <v>5.3472222222222224E-5</v>
      </c>
      <c r="M27" s="26"/>
      <c r="N27" s="26">
        <v>4.8206018518518514E-4</v>
      </c>
      <c r="O27" s="26">
        <v>9.1435185185185174E-6</v>
      </c>
      <c r="P27" s="28"/>
      <c r="Q27" s="31" t="s">
        <v>108</v>
      </c>
      <c r="R27" s="34"/>
      <c r="T27" s="10">
        <v>1.3391203703703705E-3</v>
      </c>
      <c r="U27" s="10" t="s">
        <v>124</v>
      </c>
    </row>
    <row r="28" spans="1:21">
      <c r="A28" s="5" t="s">
        <v>84</v>
      </c>
      <c r="B28" s="5" t="s">
        <v>82</v>
      </c>
      <c r="C28" s="5" t="s">
        <v>118</v>
      </c>
      <c r="D28" s="6" t="s">
        <v>123</v>
      </c>
      <c r="E28" s="4" t="s">
        <v>149</v>
      </c>
      <c r="F28" s="6"/>
      <c r="G28" s="26"/>
      <c r="H28" s="26">
        <v>6.3298611111111108E-4</v>
      </c>
      <c r="I28" s="26">
        <v>3.4722222222222121E-5</v>
      </c>
      <c r="J28" s="26"/>
      <c r="K28" s="26">
        <v>6.7199074074074079E-4</v>
      </c>
      <c r="L28" s="34">
        <v>2.0601851851851836E-5</v>
      </c>
      <c r="M28" s="26"/>
      <c r="N28" s="26">
        <v>4.7893518518518527E-4</v>
      </c>
      <c r="O28" s="26">
        <v>3.0324074074073945E-5</v>
      </c>
      <c r="P28" s="26"/>
      <c r="Q28" s="26">
        <v>7.0763888888888884E-4</v>
      </c>
      <c r="R28" s="45">
        <v>5.2314814814814932E-5</v>
      </c>
      <c r="S28" s="26"/>
      <c r="T28" s="10">
        <v>1.3211805555555555E-3</v>
      </c>
      <c r="U28" s="10" t="s">
        <v>124</v>
      </c>
    </row>
    <row r="29" spans="1:21">
      <c r="A29" s="5" t="s">
        <v>68</v>
      </c>
      <c r="B29" s="5" t="s">
        <v>69</v>
      </c>
      <c r="C29" s="5" t="s">
        <v>119</v>
      </c>
      <c r="D29" s="6" t="s">
        <v>123</v>
      </c>
      <c r="E29" s="4" t="s">
        <v>150</v>
      </c>
      <c r="F29" s="6"/>
      <c r="G29" s="26"/>
      <c r="H29" s="26">
        <v>5.5706018518518518E-4</v>
      </c>
      <c r="I29" s="26">
        <v>8.5648148148148714E-6</v>
      </c>
      <c r="J29" s="26"/>
      <c r="K29" s="26">
        <v>6.3078703703703702E-4</v>
      </c>
      <c r="L29" s="34" t="s">
        <v>124</v>
      </c>
      <c r="M29" s="26"/>
      <c r="N29" s="26">
        <v>4.6192129629629621E-4</v>
      </c>
      <c r="O29" s="26">
        <v>1.1805555555555647E-5</v>
      </c>
      <c r="P29" s="26"/>
      <c r="Q29" s="26">
        <v>6.4525462962962963E-4</v>
      </c>
      <c r="R29" s="45">
        <v>3.391203703703694E-5</v>
      </c>
      <c r="S29" s="26"/>
      <c r="T29" s="10">
        <v>1.2543981481481481E-3</v>
      </c>
      <c r="U29" s="10">
        <v>2.8356481481481418E-5</v>
      </c>
    </row>
    <row r="30" spans="1:21">
      <c r="A30" s="6" t="s">
        <v>53</v>
      </c>
      <c r="B30" s="6" t="s">
        <v>61</v>
      </c>
      <c r="C30" s="6" t="s">
        <v>118</v>
      </c>
      <c r="D30" s="6" t="s">
        <v>123</v>
      </c>
      <c r="E30" s="4" t="s">
        <v>151</v>
      </c>
      <c r="F30" s="6"/>
      <c r="G30" s="26"/>
      <c r="H30" s="26"/>
      <c r="I30" s="26" t="s">
        <v>124</v>
      </c>
      <c r="J30" s="26"/>
      <c r="K30" s="26"/>
      <c r="L30" s="34" t="s">
        <v>124</v>
      </c>
      <c r="M30" s="26"/>
      <c r="N30" s="26"/>
      <c r="O30" s="26" t="s">
        <v>124</v>
      </c>
      <c r="P30" s="26"/>
      <c r="Q30" s="26">
        <v>3.739583333333334E-4</v>
      </c>
      <c r="R30" s="45" t="s">
        <v>124</v>
      </c>
      <c r="S30" s="26"/>
      <c r="T30" s="10">
        <v>9.7881944444444448E-4</v>
      </c>
      <c r="U30" s="10" t="s">
        <v>124</v>
      </c>
    </row>
    <row r="31" spans="1:21">
      <c r="A31" s="5" t="s">
        <v>57</v>
      </c>
      <c r="B31" s="5" t="s">
        <v>58</v>
      </c>
      <c r="C31" s="5" t="s">
        <v>119</v>
      </c>
      <c r="D31" s="6" t="s">
        <v>123</v>
      </c>
      <c r="E31" s="4" t="s">
        <v>152</v>
      </c>
      <c r="F31" s="6"/>
      <c r="G31" s="26"/>
      <c r="H31" s="26">
        <v>4.8483796296296301E-4</v>
      </c>
      <c r="I31" s="26" t="s">
        <v>124</v>
      </c>
      <c r="J31" s="26"/>
      <c r="K31" s="26">
        <v>5.4490740740740736E-4</v>
      </c>
      <c r="L31" s="34" t="s">
        <v>124</v>
      </c>
      <c r="M31" s="26"/>
      <c r="N31" s="26">
        <v>3.9062499999999997E-4</v>
      </c>
      <c r="O31" s="26">
        <v>2.4768518518518531E-5</v>
      </c>
      <c r="P31" s="26"/>
      <c r="Q31" s="26">
        <v>4.6319444444444446E-4</v>
      </c>
      <c r="R31" s="45">
        <v>1.585648148148144E-5</v>
      </c>
      <c r="S31" s="26"/>
      <c r="T31" s="10">
        <v>9.9421296296296302E-4</v>
      </c>
      <c r="U31" s="10">
        <v>4.8263888888888922E-5</v>
      </c>
    </row>
    <row r="32" spans="1:21">
      <c r="A32" s="5" t="s">
        <v>20</v>
      </c>
      <c r="B32" s="5" t="s">
        <v>77</v>
      </c>
      <c r="C32" s="5" t="s">
        <v>119</v>
      </c>
      <c r="D32" s="6" t="s">
        <v>123</v>
      </c>
      <c r="E32" s="4" t="s">
        <v>129</v>
      </c>
      <c r="F32" s="6"/>
      <c r="G32" s="26"/>
      <c r="H32" s="26">
        <v>6.281250000000001E-4</v>
      </c>
      <c r="I32" s="26" t="s">
        <v>124</v>
      </c>
      <c r="J32" s="26"/>
      <c r="K32" s="26">
        <v>7.2187499999999997E-4</v>
      </c>
      <c r="L32" s="34" t="s">
        <v>124</v>
      </c>
      <c r="M32" s="26"/>
      <c r="N32" s="26">
        <v>5.2916666666666661E-4</v>
      </c>
      <c r="O32" s="26" t="s">
        <v>124</v>
      </c>
      <c r="P32" s="26"/>
      <c r="Q32" s="26">
        <v>7.2997685185185177E-4</v>
      </c>
      <c r="R32" s="45" t="s">
        <v>124</v>
      </c>
      <c r="S32" s="26"/>
      <c r="T32" s="10">
        <v>1.4467592592592594E-3</v>
      </c>
      <c r="U32" s="10" t="s">
        <v>124</v>
      </c>
    </row>
    <row r="33" spans="1:21">
      <c r="A33" s="5" t="s">
        <v>76</v>
      </c>
      <c r="B33" s="5" t="s">
        <v>77</v>
      </c>
      <c r="C33" s="5" t="s">
        <v>118</v>
      </c>
      <c r="D33" s="6" t="s">
        <v>123</v>
      </c>
      <c r="E33" s="4" t="s">
        <v>153</v>
      </c>
      <c r="F33" s="6"/>
      <c r="G33" s="26"/>
      <c r="H33" s="26">
        <v>5.5486111111111111E-4</v>
      </c>
      <c r="I33" s="26">
        <v>4.6990740740740782E-5</v>
      </c>
      <c r="J33" s="26"/>
      <c r="K33" s="26">
        <v>5.9814814814814811E-4</v>
      </c>
      <c r="L33" s="34">
        <v>2.4074074074074145E-5</v>
      </c>
      <c r="M33" s="26"/>
      <c r="N33" s="26">
        <v>4.6666666666666666E-4</v>
      </c>
      <c r="O33" s="26">
        <v>2.025462962962967E-5</v>
      </c>
      <c r="P33" s="26"/>
      <c r="Q33" s="26">
        <v>6.0567129629629632E-4</v>
      </c>
      <c r="R33" s="45">
        <v>3.831018518518517E-5</v>
      </c>
      <c r="S33" s="26"/>
      <c r="T33" s="10">
        <v>1.2010416666666667E-3</v>
      </c>
      <c r="U33" s="10" t="s">
        <v>124</v>
      </c>
    </row>
    <row r="34" spans="1:21">
      <c r="A34" s="5" t="s">
        <v>51</v>
      </c>
      <c r="B34" s="5" t="s">
        <v>106</v>
      </c>
      <c r="C34" s="5" t="s">
        <v>118</v>
      </c>
      <c r="D34" s="6" t="s">
        <v>123</v>
      </c>
      <c r="E34" s="4" t="s">
        <v>154</v>
      </c>
      <c r="F34" s="6"/>
      <c r="G34" s="26"/>
      <c r="H34" s="26">
        <v>3.921296296296297E-4</v>
      </c>
      <c r="I34" s="26" t="s">
        <v>124</v>
      </c>
      <c r="J34" s="26"/>
      <c r="K34" s="26">
        <v>4.4803240740740741E-4</v>
      </c>
      <c r="L34" s="34" t="s">
        <v>124</v>
      </c>
      <c r="M34" s="26"/>
      <c r="N34" s="26">
        <v>3.3229166666666672E-4</v>
      </c>
      <c r="O34" s="26" t="s">
        <v>124</v>
      </c>
      <c r="P34" s="26"/>
      <c r="Q34" s="26">
        <v>3.6469907407407409E-4</v>
      </c>
      <c r="R34" s="45" t="s">
        <v>124</v>
      </c>
      <c r="S34" s="26"/>
      <c r="T34" s="10">
        <v>9.0497685185185201E-4</v>
      </c>
      <c r="U34" s="10" t="s">
        <v>124</v>
      </c>
    </row>
    <row r="35" spans="1:21">
      <c r="A35" s="5" t="s">
        <v>110</v>
      </c>
      <c r="B35" s="5" t="s">
        <v>111</v>
      </c>
      <c r="C35" s="5" t="s">
        <v>118</v>
      </c>
      <c r="D35" s="6" t="s">
        <v>123</v>
      </c>
      <c r="E35" s="4" t="s">
        <v>155</v>
      </c>
      <c r="F35" s="6"/>
      <c r="G35" s="26"/>
      <c r="H35" s="26">
        <v>7.6990740740740741E-4</v>
      </c>
      <c r="I35" s="26" t="s">
        <v>124</v>
      </c>
      <c r="J35" s="26"/>
      <c r="K35" s="31" t="s">
        <v>179</v>
      </c>
      <c r="L35" s="34" t="s">
        <v>124</v>
      </c>
      <c r="M35" s="26"/>
      <c r="N35" s="26">
        <v>5.3645833333333334E-4</v>
      </c>
      <c r="O35" s="26" t="s">
        <v>124</v>
      </c>
      <c r="P35" s="26"/>
      <c r="Q35" s="31" t="s">
        <v>179</v>
      </c>
      <c r="R35" s="45" t="s">
        <v>124</v>
      </c>
      <c r="S35" s="26"/>
      <c r="T35" s="10"/>
      <c r="U35" s="10" t="s">
        <v>124</v>
      </c>
    </row>
    <row r="36" spans="1:21">
      <c r="A36" s="5" t="s">
        <v>70</v>
      </c>
      <c r="B36" s="5" t="s">
        <v>71</v>
      </c>
      <c r="C36" s="5" t="s">
        <v>118</v>
      </c>
      <c r="D36" s="6" t="s">
        <v>123</v>
      </c>
      <c r="E36" s="4" t="s">
        <v>156</v>
      </c>
      <c r="F36" s="6"/>
      <c r="G36" s="26"/>
      <c r="H36" s="26">
        <v>5.7326388888888889E-4</v>
      </c>
      <c r="I36" s="26" t="s">
        <v>124</v>
      </c>
      <c r="J36" s="26"/>
      <c r="K36" s="26">
        <v>6.3668981481481476E-4</v>
      </c>
      <c r="L36" s="34">
        <v>1.0185185185185232E-5</v>
      </c>
      <c r="M36" s="26"/>
      <c r="N36" s="26">
        <v>4.4652777777777784E-4</v>
      </c>
      <c r="O36" s="26">
        <v>3.9583333333333202E-5</v>
      </c>
      <c r="P36" s="26"/>
      <c r="Q36" s="31" t="s">
        <v>179</v>
      </c>
      <c r="R36" s="45" t="s">
        <v>124</v>
      </c>
      <c r="S36" s="26"/>
      <c r="T36" s="10"/>
      <c r="U36" s="10" t="s">
        <v>124</v>
      </c>
    </row>
    <row r="37" spans="1:21">
      <c r="A37" s="5" t="s">
        <v>4</v>
      </c>
      <c r="B37" s="5" t="s">
        <v>5</v>
      </c>
      <c r="C37" s="5" t="s">
        <v>118</v>
      </c>
      <c r="D37" s="6" t="s">
        <v>123</v>
      </c>
      <c r="E37" s="4" t="s">
        <v>131</v>
      </c>
      <c r="F37" s="6"/>
      <c r="G37" s="26"/>
      <c r="H37" s="26">
        <v>6.2662037037037037E-4</v>
      </c>
      <c r="I37" s="26" t="s">
        <v>124</v>
      </c>
      <c r="J37" s="26"/>
      <c r="K37" s="26">
        <v>6.310185185185185E-4</v>
      </c>
      <c r="L37" s="34" t="s">
        <v>124</v>
      </c>
      <c r="M37" s="26"/>
      <c r="N37" s="26">
        <v>5.5659722222222232E-4</v>
      </c>
      <c r="O37" s="26" t="s">
        <v>124</v>
      </c>
      <c r="P37" s="26"/>
      <c r="Q37" s="26">
        <v>8.1192129629629626E-4</v>
      </c>
      <c r="R37" s="45" t="s">
        <v>124</v>
      </c>
      <c r="S37" s="26"/>
      <c r="T37" s="10"/>
      <c r="U37" s="10" t="s">
        <v>124</v>
      </c>
    </row>
    <row r="38" spans="1:21">
      <c r="A38" s="5" t="s">
        <v>9</v>
      </c>
      <c r="B38" s="5" t="s">
        <v>5</v>
      </c>
      <c r="C38" s="5" t="s">
        <v>119</v>
      </c>
      <c r="D38" s="6" t="s">
        <v>123</v>
      </c>
      <c r="E38" s="4" t="s">
        <v>132</v>
      </c>
      <c r="F38" s="6"/>
      <c r="G38" s="26"/>
      <c r="H38" s="26"/>
      <c r="I38" s="26" t="s">
        <v>124</v>
      </c>
      <c r="J38" s="26"/>
      <c r="K38" s="26"/>
      <c r="L38" s="34" t="s">
        <v>124</v>
      </c>
      <c r="M38" s="26"/>
      <c r="N38" s="26"/>
      <c r="O38" s="26" t="s">
        <v>124</v>
      </c>
      <c r="P38" s="26"/>
      <c r="Q38" s="26"/>
      <c r="R38" s="45" t="s">
        <v>124</v>
      </c>
      <c r="S38" s="26"/>
      <c r="T38" s="10">
        <v>1.5851851851851851E-3</v>
      </c>
      <c r="U38" s="10">
        <v>9.7337962962962916E-5</v>
      </c>
    </row>
    <row r="39" spans="1:21">
      <c r="A39" s="5" t="s">
        <v>80</v>
      </c>
      <c r="B39" s="5" t="s">
        <v>5</v>
      </c>
      <c r="C39" s="5" t="s">
        <v>119</v>
      </c>
      <c r="D39" s="6" t="s">
        <v>123</v>
      </c>
      <c r="E39" s="4" t="s">
        <v>157</v>
      </c>
      <c r="F39" s="6"/>
      <c r="G39" s="26"/>
      <c r="H39" s="26">
        <v>5.9027777777777778E-4</v>
      </c>
      <c r="I39" s="26">
        <v>3.4837962962962969E-5</v>
      </c>
      <c r="J39" s="26"/>
      <c r="K39" s="26">
        <v>5.7581018518518517E-4</v>
      </c>
      <c r="L39" s="34">
        <v>3.1481481481481508E-5</v>
      </c>
      <c r="M39" s="26"/>
      <c r="N39" s="26">
        <v>5.3321759259259262E-4</v>
      </c>
      <c r="O39" s="26" t="s">
        <v>124</v>
      </c>
      <c r="P39" s="26"/>
      <c r="Q39" s="26"/>
      <c r="R39" s="45" t="s">
        <v>124</v>
      </c>
      <c r="S39" s="26"/>
      <c r="T39" s="10">
        <v>1.3679398148148149E-3</v>
      </c>
      <c r="U39" s="10">
        <v>5.3240740740740419E-6</v>
      </c>
    </row>
    <row r="40" spans="1:21">
      <c r="A40" s="5" t="s">
        <v>16</v>
      </c>
      <c r="B40" s="5" t="s">
        <v>56</v>
      </c>
      <c r="C40" s="5" t="s">
        <v>119</v>
      </c>
      <c r="D40" s="6" t="s">
        <v>123</v>
      </c>
      <c r="E40" s="4" t="s">
        <v>158</v>
      </c>
      <c r="F40" s="6"/>
      <c r="G40" s="26"/>
      <c r="H40" s="26"/>
      <c r="I40" s="26" t="s">
        <v>124</v>
      </c>
      <c r="J40" s="26"/>
      <c r="K40" s="26">
        <v>6.2395833333333324E-4</v>
      </c>
      <c r="L40" s="34" t="s">
        <v>124</v>
      </c>
      <c r="M40" s="26"/>
      <c r="N40" s="26">
        <v>5.0509259259259268E-4</v>
      </c>
      <c r="O40" s="26" t="s">
        <v>124</v>
      </c>
      <c r="P40" s="26"/>
      <c r="Q40" s="26">
        <v>6.2418981481481483E-4</v>
      </c>
      <c r="R40" s="45" t="s">
        <v>124</v>
      </c>
      <c r="S40" s="26"/>
      <c r="T40" s="10">
        <v>1.3363425925925923E-3</v>
      </c>
      <c r="U40" s="10" t="s">
        <v>124</v>
      </c>
    </row>
    <row r="41" spans="1:21">
      <c r="A41" s="5" t="s">
        <v>55</v>
      </c>
      <c r="B41" s="5" t="s">
        <v>56</v>
      </c>
      <c r="C41" s="5" t="s">
        <v>118</v>
      </c>
      <c r="D41" s="6" t="s">
        <v>123</v>
      </c>
      <c r="E41" s="4" t="s">
        <v>159</v>
      </c>
      <c r="F41" s="6"/>
      <c r="G41" s="26"/>
      <c r="H41" s="26">
        <v>4.5810185185185184E-4</v>
      </c>
      <c r="I41" s="26">
        <v>7.6388888888889511E-6</v>
      </c>
      <c r="J41" s="26"/>
      <c r="K41" s="26">
        <v>4.8043981481481478E-4</v>
      </c>
      <c r="L41" s="34">
        <v>2.3148148148153429E-7</v>
      </c>
      <c r="M41" s="26"/>
      <c r="N41" s="26">
        <v>3.9872685185185188E-4</v>
      </c>
      <c r="O41" s="26">
        <v>5.0925925925925618E-6</v>
      </c>
      <c r="P41" s="26"/>
      <c r="Q41" s="26">
        <v>4.246527777777777E-4</v>
      </c>
      <c r="R41" s="45">
        <v>2.6388888888888946E-5</v>
      </c>
      <c r="S41" s="26"/>
      <c r="T41" s="10">
        <v>9.7372685185185181E-4</v>
      </c>
      <c r="U41" s="10">
        <v>4.62962962962971E-6</v>
      </c>
    </row>
    <row r="42" spans="1:21">
      <c r="A42" s="5" t="s">
        <v>23</v>
      </c>
      <c r="B42" s="5" t="s">
        <v>86</v>
      </c>
      <c r="C42" s="5" t="s">
        <v>118</v>
      </c>
      <c r="D42" s="6" t="s">
        <v>123</v>
      </c>
      <c r="E42" s="4" t="s">
        <v>160</v>
      </c>
      <c r="F42" s="6"/>
      <c r="G42" s="26"/>
      <c r="H42" s="26">
        <v>7.2870370370370363E-4</v>
      </c>
      <c r="I42" s="26" t="s">
        <v>124</v>
      </c>
      <c r="J42" s="26"/>
      <c r="K42" s="26">
        <v>7.0856481481481476E-4</v>
      </c>
      <c r="L42" s="34" t="s">
        <v>124</v>
      </c>
      <c r="M42" s="26"/>
      <c r="N42" s="26">
        <v>6.8599537037037034E-4</v>
      </c>
      <c r="O42" s="26" t="s">
        <v>124</v>
      </c>
      <c r="P42" s="26"/>
      <c r="Q42" s="26" t="s">
        <v>107</v>
      </c>
      <c r="R42" s="45" t="s">
        <v>124</v>
      </c>
      <c r="S42" s="26"/>
      <c r="T42" s="10">
        <v>1.5690972222222224E-3</v>
      </c>
      <c r="U42" s="10" t="s">
        <v>124</v>
      </c>
    </row>
    <row r="43" spans="1:21">
      <c r="A43" s="5" t="s">
        <v>23</v>
      </c>
      <c r="B43" s="5" t="s">
        <v>24</v>
      </c>
      <c r="C43" s="5" t="s">
        <v>118</v>
      </c>
      <c r="D43" s="6" t="s">
        <v>123</v>
      </c>
      <c r="E43" s="4" t="s">
        <v>133</v>
      </c>
      <c r="F43" s="6"/>
      <c r="G43" s="26"/>
      <c r="H43" s="26">
        <v>6.9976851851851851E-4</v>
      </c>
      <c r="I43" s="26" t="s">
        <v>124</v>
      </c>
      <c r="J43" s="26"/>
      <c r="K43" s="26">
        <v>7.1770833333333333E-4</v>
      </c>
      <c r="L43" s="34" t="s">
        <v>124</v>
      </c>
      <c r="M43" s="26"/>
      <c r="N43" s="26">
        <v>6.905092592592592E-4</v>
      </c>
      <c r="O43" s="26" t="s">
        <v>124</v>
      </c>
      <c r="P43" s="26"/>
      <c r="Q43" s="26"/>
      <c r="R43" s="45" t="s">
        <v>124</v>
      </c>
      <c r="S43" s="26"/>
      <c r="T43" s="10"/>
      <c r="U43" s="10" t="s">
        <v>124</v>
      </c>
    </row>
    <row r="44" spans="1:21">
      <c r="A44" s="5" t="s">
        <v>53</v>
      </c>
      <c r="B44" s="5" t="s">
        <v>62</v>
      </c>
      <c r="C44" s="5" t="s">
        <v>118</v>
      </c>
      <c r="D44" s="6" t="s">
        <v>123</v>
      </c>
      <c r="E44" s="4" t="s">
        <v>161</v>
      </c>
      <c r="F44" s="6"/>
      <c r="G44" s="26"/>
      <c r="H44" s="26">
        <v>5.3912037037037036E-4</v>
      </c>
      <c r="I44" s="26" t="s">
        <v>124</v>
      </c>
      <c r="J44" s="26"/>
      <c r="K44" s="26">
        <v>5.7523148148148147E-4</v>
      </c>
      <c r="L44" s="34">
        <v>9.2592592592592032E-7</v>
      </c>
      <c r="M44" s="26"/>
      <c r="N44" s="26">
        <v>4.4918981481481481E-4</v>
      </c>
      <c r="O44" s="26" t="s">
        <v>124</v>
      </c>
      <c r="P44" s="26"/>
      <c r="Q44" s="26">
        <v>5.3773148148148148E-4</v>
      </c>
      <c r="R44" s="45">
        <v>1.4467592592592613E-5</v>
      </c>
      <c r="S44" s="26"/>
      <c r="T44" s="10">
        <v>1.1671296296296297E-3</v>
      </c>
      <c r="U44" s="10">
        <v>9.2592592592592032E-6</v>
      </c>
    </row>
    <row r="45" spans="1:21">
      <c r="A45" s="5" t="s">
        <v>14</v>
      </c>
      <c r="B45" s="5" t="s">
        <v>31</v>
      </c>
      <c r="C45" s="5" t="s">
        <v>119</v>
      </c>
      <c r="D45" s="6" t="s">
        <v>123</v>
      </c>
      <c r="E45" s="4" t="s">
        <v>162</v>
      </c>
      <c r="F45" s="6"/>
      <c r="G45" s="26"/>
      <c r="H45" s="26">
        <v>7.851851851851852E-4</v>
      </c>
      <c r="I45" s="26" t="s">
        <v>124</v>
      </c>
      <c r="J45" s="26"/>
      <c r="K45" s="26">
        <v>9.25462962962963E-4</v>
      </c>
      <c r="L45" s="34" t="s">
        <v>124</v>
      </c>
      <c r="M45" s="26"/>
      <c r="N45" s="29" t="s">
        <v>100</v>
      </c>
      <c r="O45" s="26" t="s">
        <v>124</v>
      </c>
      <c r="P45" s="26"/>
      <c r="Q45" s="26"/>
      <c r="R45" s="45" t="s">
        <v>124</v>
      </c>
      <c r="S45" s="26"/>
      <c r="T45" s="10">
        <v>1.9824074074074076E-3</v>
      </c>
      <c r="U45" s="10" t="s">
        <v>124</v>
      </c>
    </row>
    <row r="46" spans="1:21">
      <c r="A46" s="5" t="s">
        <v>51</v>
      </c>
      <c r="B46" s="5" t="s">
        <v>89</v>
      </c>
      <c r="C46" s="5" t="s">
        <v>118</v>
      </c>
      <c r="D46" s="6" t="s">
        <v>123</v>
      </c>
      <c r="E46" s="4" t="s">
        <v>163</v>
      </c>
      <c r="F46" s="6"/>
      <c r="G46" s="26"/>
      <c r="H46" s="26">
        <v>7.1238425925925929E-4</v>
      </c>
      <c r="I46" s="26">
        <v>5.6597222222222205E-5</v>
      </c>
      <c r="J46" s="26"/>
      <c r="K46" s="26">
        <v>6.321759259259259E-4</v>
      </c>
      <c r="L46" s="34">
        <v>6.3773148148148196E-5</v>
      </c>
      <c r="M46" s="26"/>
      <c r="N46" s="26">
        <v>5.9849537037037044E-4</v>
      </c>
      <c r="O46" s="26">
        <v>2.777777777777761E-6</v>
      </c>
      <c r="P46" s="26"/>
      <c r="Q46" s="26">
        <v>9.4502314814814807E-4</v>
      </c>
      <c r="R46" s="45" t="s">
        <v>124</v>
      </c>
      <c r="S46" s="26"/>
      <c r="T46" s="10"/>
      <c r="U46" s="10" t="s">
        <v>124</v>
      </c>
    </row>
    <row r="47" spans="1:21">
      <c r="A47" s="5" t="s">
        <v>103</v>
      </c>
      <c r="B47" s="5" t="s">
        <v>98</v>
      </c>
      <c r="C47" s="5" t="s">
        <v>119</v>
      </c>
      <c r="D47" s="6" t="s">
        <v>123</v>
      </c>
      <c r="E47" s="4" t="s">
        <v>164</v>
      </c>
      <c r="F47" s="6"/>
      <c r="G47" s="26"/>
      <c r="H47" s="26">
        <v>4.9479166666666671E-4</v>
      </c>
      <c r="I47" s="26" t="s">
        <v>124</v>
      </c>
      <c r="J47" s="26"/>
      <c r="K47" s="26">
        <v>6.1724537037037032E-4</v>
      </c>
      <c r="L47" s="34" t="s">
        <v>124</v>
      </c>
      <c r="M47" s="26"/>
      <c r="N47" s="26">
        <v>4.3634259259259261E-4</v>
      </c>
      <c r="O47" s="26" t="s">
        <v>124</v>
      </c>
      <c r="P47" s="26"/>
      <c r="Q47" s="26"/>
      <c r="R47" s="45" t="s">
        <v>124</v>
      </c>
      <c r="S47" s="26"/>
      <c r="T47" s="10">
        <v>5.4062499999999998E-4</v>
      </c>
      <c r="U47" s="10" t="s">
        <v>124</v>
      </c>
    </row>
    <row r="48" spans="1:21">
      <c r="A48" s="5" t="s">
        <v>23</v>
      </c>
      <c r="B48" s="5" t="s">
        <v>98</v>
      </c>
      <c r="C48" s="5" t="s">
        <v>118</v>
      </c>
      <c r="D48" s="6" t="s">
        <v>123</v>
      </c>
      <c r="E48" s="4" t="s">
        <v>136</v>
      </c>
      <c r="F48" s="6"/>
      <c r="G48" s="26"/>
      <c r="H48" s="29" t="s">
        <v>100</v>
      </c>
      <c r="I48" s="26" t="s">
        <v>124</v>
      </c>
      <c r="J48" s="26"/>
      <c r="K48" s="26">
        <v>6.905092592592592E-4</v>
      </c>
      <c r="L48" s="34" t="s">
        <v>124</v>
      </c>
      <c r="M48" s="26"/>
      <c r="N48" s="26">
        <v>5.6597222222222216E-4</v>
      </c>
      <c r="O48" s="26" t="s">
        <v>124</v>
      </c>
      <c r="P48" s="26"/>
      <c r="Q48" s="26"/>
      <c r="R48" s="45" t="s">
        <v>124</v>
      </c>
      <c r="S48" s="26"/>
      <c r="T48" s="10">
        <v>1.4628472222222222E-3</v>
      </c>
      <c r="U48" s="10" t="s">
        <v>124</v>
      </c>
    </row>
    <row r="49" spans="1:21">
      <c r="A49" s="5" t="s">
        <v>59</v>
      </c>
      <c r="B49" s="5" t="s">
        <v>98</v>
      </c>
      <c r="C49" s="5" t="s">
        <v>118</v>
      </c>
      <c r="D49" s="6" t="s">
        <v>123</v>
      </c>
      <c r="E49" s="4" t="s">
        <v>137</v>
      </c>
      <c r="F49" s="6"/>
      <c r="G49" s="26"/>
      <c r="H49" s="26">
        <v>7.7731481481481477E-4</v>
      </c>
      <c r="I49" s="26" t="s">
        <v>124</v>
      </c>
      <c r="J49" s="26"/>
      <c r="K49" s="26">
        <v>7.6770833333333335E-4</v>
      </c>
      <c r="L49" s="34" t="s">
        <v>124</v>
      </c>
      <c r="M49" s="26"/>
      <c r="N49" s="26">
        <v>6.4826388888888887E-4</v>
      </c>
      <c r="O49" s="26" t="s">
        <v>124</v>
      </c>
      <c r="P49" s="26"/>
      <c r="Q49" s="31" t="s">
        <v>179</v>
      </c>
      <c r="R49" s="45" t="s">
        <v>124</v>
      </c>
      <c r="S49" s="26"/>
      <c r="T49" s="10"/>
      <c r="U49" s="10" t="s">
        <v>124</v>
      </c>
    </row>
    <row r="50" spans="1:21">
      <c r="A50" s="5" t="s">
        <v>27</v>
      </c>
      <c r="B50" s="5" t="s">
        <v>28</v>
      </c>
      <c r="C50" s="5" t="s">
        <v>119</v>
      </c>
      <c r="D50" s="6" t="s">
        <v>123</v>
      </c>
      <c r="E50" s="4" t="s">
        <v>138</v>
      </c>
      <c r="F50" s="6"/>
      <c r="G50" s="26"/>
      <c r="H50" s="26"/>
      <c r="I50" s="26" t="s">
        <v>124</v>
      </c>
      <c r="J50" s="26"/>
      <c r="K50" s="26"/>
      <c r="L50" s="34" t="s">
        <v>124</v>
      </c>
      <c r="M50" s="26"/>
      <c r="N50" s="26"/>
      <c r="O50" s="26" t="s">
        <v>124</v>
      </c>
      <c r="P50" s="26"/>
      <c r="Q50" s="26"/>
      <c r="R50" s="45" t="s">
        <v>124</v>
      </c>
      <c r="S50" s="26"/>
      <c r="T50" s="10">
        <v>1.8348379629629632E-3</v>
      </c>
      <c r="U50" s="10" t="s">
        <v>124</v>
      </c>
    </row>
    <row r="51" spans="1:21">
      <c r="A51" s="5" t="s">
        <v>74</v>
      </c>
      <c r="B51" s="5" t="s">
        <v>28</v>
      </c>
      <c r="C51" s="5" t="s">
        <v>119</v>
      </c>
      <c r="D51" s="6" t="s">
        <v>123</v>
      </c>
      <c r="E51" s="4" t="s">
        <v>165</v>
      </c>
      <c r="F51" s="6"/>
      <c r="G51" s="26"/>
      <c r="H51" s="26">
        <v>6.6874999999999997E-4</v>
      </c>
      <c r="I51" s="26" t="s">
        <v>124</v>
      </c>
      <c r="J51" s="26"/>
      <c r="K51" s="26">
        <v>6.8657407407407415E-4</v>
      </c>
      <c r="L51" s="34" t="s">
        <v>124</v>
      </c>
      <c r="M51" s="26"/>
      <c r="N51" s="26">
        <v>5.6712962962962956E-4</v>
      </c>
      <c r="O51" s="26" t="s">
        <v>124</v>
      </c>
      <c r="P51" s="26"/>
      <c r="Q51" s="26">
        <v>7.0335648148148145E-4</v>
      </c>
      <c r="R51" s="45" t="s">
        <v>124</v>
      </c>
      <c r="S51" s="26"/>
      <c r="T51" s="10">
        <v>1.4101851851851853E-3</v>
      </c>
      <c r="U51" s="10" t="s">
        <v>124</v>
      </c>
    </row>
    <row r="52" spans="1:21">
      <c r="A52" s="5" t="s">
        <v>14</v>
      </c>
      <c r="B52" s="5" t="s">
        <v>15</v>
      </c>
      <c r="C52" s="5" t="s">
        <v>119</v>
      </c>
      <c r="D52" s="6" t="s">
        <v>123</v>
      </c>
      <c r="E52" s="4" t="s">
        <v>139</v>
      </c>
      <c r="F52" s="6"/>
      <c r="G52" s="26"/>
      <c r="H52" s="26">
        <v>6.6493055555555565E-4</v>
      </c>
      <c r="I52" s="26" t="s">
        <v>124</v>
      </c>
      <c r="J52" s="26"/>
      <c r="K52" s="26">
        <v>7.2002314814814813E-4</v>
      </c>
      <c r="L52" s="34" t="s">
        <v>124</v>
      </c>
      <c r="M52" s="26"/>
      <c r="N52" s="26">
        <v>5.8842592592592594E-4</v>
      </c>
      <c r="O52" s="26" t="s">
        <v>124</v>
      </c>
      <c r="P52" s="26"/>
      <c r="Q52" s="31" t="s">
        <v>179</v>
      </c>
      <c r="R52" s="45" t="s">
        <v>124</v>
      </c>
      <c r="S52" s="26"/>
      <c r="T52" s="10"/>
      <c r="U52" s="10" t="s">
        <v>124</v>
      </c>
    </row>
    <row r="53" spans="1:21">
      <c r="A53" s="5" t="s">
        <v>23</v>
      </c>
      <c r="B53" s="5" t="s">
        <v>33</v>
      </c>
      <c r="C53" s="5" t="s">
        <v>118</v>
      </c>
      <c r="D53" s="6" t="s">
        <v>123</v>
      </c>
      <c r="E53" s="4" t="s">
        <v>166</v>
      </c>
      <c r="F53" s="6"/>
      <c r="G53" s="26"/>
      <c r="H53" s="26">
        <v>6.2951388888888887E-4</v>
      </c>
      <c r="I53" s="26">
        <v>1.3888888888888805E-6</v>
      </c>
      <c r="J53" s="26"/>
      <c r="K53" s="26">
        <v>8.097222222222222E-4</v>
      </c>
      <c r="L53" s="34">
        <v>1.6550925925925934E-5</v>
      </c>
      <c r="M53" s="26"/>
      <c r="N53" s="29" t="s">
        <v>100</v>
      </c>
      <c r="O53" s="26" t="s">
        <v>124</v>
      </c>
      <c r="P53" s="26"/>
      <c r="Q53" s="26"/>
      <c r="R53" s="45" t="s">
        <v>124</v>
      </c>
      <c r="S53" s="26"/>
      <c r="T53" s="10">
        <v>1.501736111111111E-3</v>
      </c>
      <c r="U53" s="10">
        <v>8.043981481481487E-5</v>
      </c>
    </row>
    <row r="54" spans="1:21">
      <c r="A54" s="5" t="s">
        <v>73</v>
      </c>
      <c r="B54" s="5" t="s">
        <v>33</v>
      </c>
      <c r="C54" s="5" t="s">
        <v>118</v>
      </c>
      <c r="D54" s="6" t="s">
        <v>123</v>
      </c>
      <c r="E54" s="4" t="s">
        <v>167</v>
      </c>
      <c r="F54" s="6"/>
      <c r="G54" s="26"/>
      <c r="H54" s="26">
        <v>5.831018518518519E-4</v>
      </c>
      <c r="I54" s="26">
        <v>2.3148148148148008E-6</v>
      </c>
      <c r="J54" s="26"/>
      <c r="K54" s="26">
        <v>6.6261574074074085E-4</v>
      </c>
      <c r="L54" s="34" t="s">
        <v>124</v>
      </c>
      <c r="M54" s="26"/>
      <c r="N54" s="26">
        <v>4.7303240740740731E-4</v>
      </c>
      <c r="O54" s="26" t="s">
        <v>124</v>
      </c>
      <c r="P54" s="26"/>
      <c r="Q54" s="26"/>
      <c r="R54" s="45" t="s">
        <v>124</v>
      </c>
      <c r="S54" s="26"/>
      <c r="T54" s="10">
        <v>1.3017361111111109E-3</v>
      </c>
      <c r="U54" s="10">
        <v>9.2592592592594201E-6</v>
      </c>
    </row>
    <row r="55" spans="1:21">
      <c r="A55" s="5" t="s">
        <v>66</v>
      </c>
      <c r="B55" s="5" t="s">
        <v>67</v>
      </c>
      <c r="C55" s="5" t="s">
        <v>119</v>
      </c>
      <c r="D55" s="6" t="s">
        <v>123</v>
      </c>
      <c r="E55" s="4" t="s">
        <v>168</v>
      </c>
      <c r="F55" s="6"/>
      <c r="G55" s="26"/>
      <c r="H55" s="26"/>
      <c r="I55" s="26" t="s">
        <v>124</v>
      </c>
      <c r="J55" s="26"/>
      <c r="K55" s="26"/>
      <c r="L55" s="34" t="s">
        <v>124</v>
      </c>
      <c r="M55" s="26"/>
      <c r="N55" s="26"/>
      <c r="O55" s="26" t="s">
        <v>124</v>
      </c>
      <c r="P55" s="26"/>
      <c r="Q55" s="26"/>
      <c r="R55" s="45" t="s">
        <v>124</v>
      </c>
      <c r="S55" s="26"/>
      <c r="T55" s="10"/>
      <c r="U55" s="10" t="s">
        <v>124</v>
      </c>
    </row>
    <row r="56" spans="1:21">
      <c r="A56" s="5" t="s">
        <v>65</v>
      </c>
      <c r="B56" s="5" t="s">
        <v>8</v>
      </c>
      <c r="C56" s="5" t="s">
        <v>118</v>
      </c>
      <c r="D56" s="6" t="s">
        <v>123</v>
      </c>
      <c r="E56" s="4" t="s">
        <v>169</v>
      </c>
      <c r="F56" s="6"/>
      <c r="G56" s="26"/>
      <c r="H56" s="26">
        <v>5.3032407407407412E-4</v>
      </c>
      <c r="I56" s="26">
        <v>2.1759259259259236E-5</v>
      </c>
      <c r="J56" s="26"/>
      <c r="K56" s="26">
        <v>6.0057870370370376E-4</v>
      </c>
      <c r="L56" s="34">
        <v>4.3634259259259212E-5</v>
      </c>
      <c r="M56" s="26"/>
      <c r="N56" s="26">
        <v>4.1331018518518523E-4</v>
      </c>
      <c r="O56" s="26">
        <v>7.1296296296296244E-5</v>
      </c>
      <c r="P56" s="26"/>
      <c r="Q56" s="26"/>
      <c r="R56" s="45" t="s">
        <v>124</v>
      </c>
      <c r="S56" s="26"/>
      <c r="T56" s="10"/>
      <c r="U56" s="10" t="s">
        <v>124</v>
      </c>
    </row>
    <row r="57" spans="1:21">
      <c r="A57" s="5" t="s">
        <v>7</v>
      </c>
      <c r="B57" s="5" t="s">
        <v>8</v>
      </c>
      <c r="C57" s="5" t="s">
        <v>118</v>
      </c>
      <c r="D57" s="6" t="s">
        <v>123</v>
      </c>
      <c r="E57" s="4" t="s">
        <v>141</v>
      </c>
      <c r="F57" s="6"/>
      <c r="G57" s="26"/>
      <c r="H57" s="26">
        <v>6.3958333333333326E-4</v>
      </c>
      <c r="I57" s="26" t="s">
        <v>124</v>
      </c>
      <c r="J57" s="26"/>
      <c r="K57" s="26">
        <v>7.0474537037037033E-4</v>
      </c>
      <c r="L57" s="34" t="s">
        <v>124</v>
      </c>
      <c r="M57" s="26"/>
      <c r="N57" s="26">
        <v>5.6967592592592595E-4</v>
      </c>
      <c r="O57" s="26"/>
      <c r="P57" s="26"/>
      <c r="Q57" s="26"/>
      <c r="R57" s="45" t="s">
        <v>124</v>
      </c>
      <c r="S57" s="26"/>
      <c r="T57" s="10"/>
      <c r="U57" s="10" t="s">
        <v>124</v>
      </c>
    </row>
    <row r="58" spans="1:21">
      <c r="A58" s="5" t="s">
        <v>105</v>
      </c>
      <c r="B58" s="5" t="s">
        <v>26</v>
      </c>
      <c r="C58" s="5" t="s">
        <v>118</v>
      </c>
      <c r="D58" s="6" t="s">
        <v>123</v>
      </c>
      <c r="E58" s="4" t="s">
        <v>170</v>
      </c>
      <c r="F58" s="6"/>
      <c r="G58" s="26"/>
      <c r="H58" s="26">
        <v>8.4710648148148156E-4</v>
      </c>
      <c r="I58" s="26" t="s">
        <v>124</v>
      </c>
      <c r="J58" s="26"/>
      <c r="K58" s="26" t="s">
        <v>107</v>
      </c>
      <c r="L58" s="34" t="s">
        <v>124</v>
      </c>
      <c r="M58" s="26"/>
      <c r="N58" s="26">
        <v>6.9317129629629633E-4</v>
      </c>
      <c r="O58" s="26"/>
      <c r="P58" s="26"/>
      <c r="Q58" s="26"/>
      <c r="R58" s="45" t="s">
        <v>124</v>
      </c>
      <c r="S58" s="26"/>
      <c r="T58" s="10"/>
      <c r="U58" s="10" t="s">
        <v>124</v>
      </c>
    </row>
    <row r="59" spans="1:21">
      <c r="A59" s="5" t="s">
        <v>0</v>
      </c>
      <c r="B59" s="5" t="s">
        <v>1</v>
      </c>
      <c r="C59" s="5" t="s">
        <v>119</v>
      </c>
      <c r="D59" s="6" t="s">
        <v>123</v>
      </c>
      <c r="E59" s="4" t="s">
        <v>142</v>
      </c>
      <c r="F59" s="6"/>
      <c r="G59" s="26"/>
      <c r="H59" s="26">
        <v>5.6793981481481485E-4</v>
      </c>
      <c r="I59" s="26" t="s">
        <v>124</v>
      </c>
      <c r="J59" s="26"/>
      <c r="K59" s="26">
        <v>6.3078703703703702E-4</v>
      </c>
      <c r="L59" s="34" t="s">
        <v>124</v>
      </c>
      <c r="M59" s="26"/>
      <c r="N59" s="26">
        <v>5.0590277777777775E-4</v>
      </c>
      <c r="O59" s="26"/>
      <c r="P59" s="26"/>
      <c r="Q59" s="26">
        <v>6.9594907407407409E-4</v>
      </c>
      <c r="R59" s="45" t="s">
        <v>124</v>
      </c>
      <c r="S59" s="26"/>
      <c r="T59" s="10">
        <v>1.3425925925925925E-3</v>
      </c>
      <c r="U59" s="10">
        <v>5.6712962962963053E-5</v>
      </c>
    </row>
    <row r="60" spans="1:21">
      <c r="A60" s="5" t="s">
        <v>23</v>
      </c>
      <c r="B60" s="5" t="s">
        <v>122</v>
      </c>
      <c r="C60" s="5" t="s">
        <v>118</v>
      </c>
      <c r="D60" s="6" t="s">
        <v>123</v>
      </c>
      <c r="E60" s="4" t="s">
        <v>143</v>
      </c>
      <c r="F60" s="6"/>
      <c r="G60" s="26"/>
      <c r="H60" s="26">
        <v>7.8738425925925927E-4</v>
      </c>
      <c r="I60" s="26" t="s">
        <v>124</v>
      </c>
      <c r="J60" s="26"/>
      <c r="K60" s="26">
        <v>8.348379629629629E-4</v>
      </c>
      <c r="L60" s="34" t="s">
        <v>124</v>
      </c>
      <c r="M60" s="26"/>
      <c r="N60" s="26">
        <v>5.9745370370370367E-4</v>
      </c>
      <c r="O60" s="26"/>
      <c r="P60" s="26"/>
      <c r="Q60" s="26"/>
      <c r="R60" s="34"/>
      <c r="S60" s="26"/>
      <c r="T60" s="10">
        <v>1.632175925925926E-3</v>
      </c>
      <c r="U60" s="10" t="s">
        <v>124</v>
      </c>
    </row>
    <row r="61" spans="1:21">
      <c r="A61" s="5"/>
      <c r="B61" s="5"/>
      <c r="C61" s="5"/>
      <c r="D61" s="5"/>
      <c r="E61" s="4"/>
      <c r="F61" s="6"/>
      <c r="G61" s="26"/>
      <c r="H61" s="26"/>
      <c r="I61" s="26"/>
      <c r="J61" s="26"/>
      <c r="K61" s="26"/>
      <c r="L61" s="35"/>
      <c r="M61" s="26"/>
      <c r="N61" s="26"/>
      <c r="O61" s="26"/>
      <c r="P61" s="26"/>
      <c r="Q61" s="26"/>
      <c r="R61" s="34"/>
      <c r="S61" s="26"/>
      <c r="T61" s="10"/>
      <c r="U61" s="26"/>
    </row>
    <row r="62" spans="1:21">
      <c r="A62" s="7"/>
      <c r="B62" s="7"/>
      <c r="C62" s="7"/>
      <c r="D62" s="7"/>
      <c r="E62" s="7"/>
      <c r="F62" s="7"/>
      <c r="G62" s="26"/>
      <c r="H62" s="27"/>
      <c r="I62" s="27"/>
      <c r="J62" s="26"/>
      <c r="K62" s="27"/>
      <c r="L62" s="44"/>
      <c r="M62" s="26"/>
      <c r="N62" s="27"/>
      <c r="O62" s="27"/>
      <c r="P62" s="26"/>
      <c r="Q62" s="27"/>
      <c r="R62" s="44"/>
      <c r="S62" s="26"/>
      <c r="T62" s="12"/>
      <c r="U62" s="27"/>
    </row>
    <row r="63" spans="1:21">
      <c r="H63" s="25"/>
      <c r="K63" s="25"/>
      <c r="N63" s="25"/>
      <c r="Q63" s="25"/>
    </row>
    <row r="65" spans="1:3">
      <c r="A65" s="24" t="s">
        <v>172</v>
      </c>
    </row>
    <row r="66" spans="1:3">
      <c r="A66" s="36" t="s">
        <v>179</v>
      </c>
      <c r="B66" s="29" t="s">
        <v>116</v>
      </c>
      <c r="C66" t="s">
        <v>177</v>
      </c>
    </row>
    <row r="67" spans="1:3">
      <c r="A67" s="37" t="s">
        <v>108</v>
      </c>
      <c r="B67" s="29" t="s">
        <v>108</v>
      </c>
      <c r="C67" t="s">
        <v>173</v>
      </c>
    </row>
    <row r="68" spans="1:3">
      <c r="A68" s="38" t="s">
        <v>107</v>
      </c>
      <c r="B68" s="28" t="s">
        <v>107</v>
      </c>
      <c r="C68" t="s">
        <v>174</v>
      </c>
    </row>
    <row r="69" spans="1:3">
      <c r="A69" s="39" t="s">
        <v>100</v>
      </c>
      <c r="B69" s="29" t="s">
        <v>100</v>
      </c>
      <c r="C69" t="s">
        <v>175</v>
      </c>
    </row>
    <row r="70" spans="1:3">
      <c r="A70" s="40" t="s">
        <v>104</v>
      </c>
      <c r="B70" s="28" t="s">
        <v>104</v>
      </c>
      <c r="C70" t="s">
        <v>178</v>
      </c>
    </row>
    <row r="71" spans="1:3">
      <c r="A71" s="41" t="s">
        <v>112</v>
      </c>
      <c r="B71" s="28" t="s">
        <v>112</v>
      </c>
      <c r="C71" t="s">
        <v>176</v>
      </c>
    </row>
    <row r="72" spans="1:3">
      <c r="A72" s="42"/>
    </row>
  </sheetData>
  <mergeCells count="5">
    <mergeCell ref="T2:U2"/>
    <mergeCell ref="H2:I2"/>
    <mergeCell ref="Q2:R2"/>
    <mergeCell ref="K2:L2"/>
    <mergeCell ref="N2:O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Detail</vt:lpstr>
      <vt:lpstr>4th July</vt:lpstr>
      <vt:lpstr>Sheet3</vt:lpstr>
      <vt:lpstr>'4th July'!Print_Area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n.dunn</dc:creator>
  <cp:lastModifiedBy>n.dunn</cp:lastModifiedBy>
  <cp:lastPrinted>2019-07-16T16:39:27Z</cp:lastPrinted>
  <dcterms:created xsi:type="dcterms:W3CDTF">2019-07-06T20:28:06Z</dcterms:created>
  <dcterms:modified xsi:type="dcterms:W3CDTF">2019-09-30T16:52:44Z</dcterms:modified>
</cp:coreProperties>
</file>